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TW" sheetId="1" r:id="rId1"/>
  </sheets>
  <definedNames>
    <definedName name="_xlnm._FilterDatabase" localSheetId="0" hidden="1">FTW!$A$4:$BO$288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" i="1" l="1"/>
  <c r="U30" i="1" l="1"/>
  <c r="U283" i="1"/>
  <c r="U109" i="1"/>
  <c r="U251" i="1"/>
  <c r="U250" i="1"/>
  <c r="U249" i="1"/>
  <c r="U85" i="1"/>
  <c r="U207" i="1"/>
  <c r="U282" i="1"/>
  <c r="U153" i="1"/>
  <c r="U248" i="1"/>
  <c r="U180" i="1"/>
  <c r="U247" i="1"/>
  <c r="U108" i="1"/>
  <c r="U246" i="1"/>
  <c r="U128" i="1"/>
  <c r="U179" i="1"/>
  <c r="U178" i="1"/>
  <c r="U245" i="1"/>
  <c r="U244" i="1"/>
  <c r="U47" i="1"/>
  <c r="U177" i="1"/>
  <c r="U152" i="1"/>
  <c r="U127" i="1"/>
  <c r="U55" i="1"/>
  <c r="U59" i="1"/>
  <c r="U151" i="1"/>
  <c r="U126" i="1"/>
  <c r="U206" i="1"/>
  <c r="U107" i="1"/>
  <c r="U243" i="1"/>
  <c r="U205" i="1"/>
  <c r="U242" i="1"/>
  <c r="U176" i="1"/>
  <c r="U288" i="1"/>
  <c r="U286" i="1"/>
  <c r="U204" i="1"/>
  <c r="U281" i="1"/>
  <c r="U20" i="1"/>
  <c r="U63" i="1"/>
  <c r="U203" i="1"/>
  <c r="U7" i="1"/>
  <c r="U125" i="1"/>
  <c r="U150" i="1"/>
  <c r="U149" i="1"/>
  <c r="U68" i="1"/>
  <c r="U58" i="1"/>
  <c r="U202" i="1"/>
  <c r="U124" i="1"/>
  <c r="U106" i="1"/>
  <c r="U77" i="1"/>
  <c r="U241" i="1"/>
  <c r="U57" i="1"/>
  <c r="U240" i="1"/>
  <c r="U148" i="1"/>
  <c r="U12" i="1"/>
  <c r="U28" i="1"/>
  <c r="U24" i="1"/>
  <c r="U29" i="1"/>
  <c r="U201" i="1"/>
  <c r="U239" i="1"/>
  <c r="U93" i="1"/>
  <c r="U51" i="1"/>
  <c r="U67" i="1"/>
  <c r="U42" i="1"/>
  <c r="U105" i="1"/>
  <c r="U50" i="1"/>
  <c r="U200" i="1"/>
  <c r="U46" i="1"/>
  <c r="U175" i="1"/>
  <c r="U104" i="1"/>
  <c r="U84" i="1"/>
  <c r="U285" i="1"/>
  <c r="U66" i="1"/>
  <c r="U280" i="1"/>
  <c r="U45" i="1"/>
  <c r="U71" i="1"/>
  <c r="U174" i="1"/>
  <c r="U62" i="1"/>
  <c r="U173" i="1"/>
  <c r="U199" i="1"/>
  <c r="U17" i="1"/>
  <c r="U103" i="1"/>
  <c r="U70" i="1"/>
  <c r="U198" i="1"/>
  <c r="U279" i="1"/>
  <c r="U172" i="1"/>
  <c r="U197" i="1"/>
  <c r="U171" i="1"/>
  <c r="U25" i="1"/>
  <c r="U41" i="1"/>
  <c r="U234" i="1"/>
  <c r="U233" i="1"/>
  <c r="U275" i="1"/>
  <c r="U75" i="1"/>
  <c r="U232" i="1"/>
  <c r="U122" i="1"/>
  <c r="U231" i="1"/>
  <c r="U91" i="1"/>
  <c r="U192" i="1"/>
  <c r="U167" i="1"/>
  <c r="U191" i="1"/>
  <c r="U144" i="1"/>
  <c r="U56" i="1"/>
  <c r="U274" i="1"/>
  <c r="U273" i="1"/>
  <c r="U121" i="1"/>
  <c r="U166" i="1"/>
  <c r="U101" i="1"/>
  <c r="U230" i="1"/>
  <c r="U165" i="1"/>
  <c r="U120" i="1"/>
  <c r="U32" i="1"/>
  <c r="U272" i="1"/>
  <c r="U271" i="1"/>
  <c r="U270" i="1"/>
  <c r="U190" i="1"/>
  <c r="U229" i="1"/>
  <c r="U119" i="1"/>
  <c r="U269" i="1"/>
  <c r="U268" i="1"/>
  <c r="U143" i="1"/>
  <c r="U228" i="1"/>
  <c r="U267" i="1"/>
  <c r="U142" i="1"/>
  <c r="U90" i="1"/>
  <c r="U89" i="1"/>
  <c r="U74" i="1"/>
  <c r="U164" i="1"/>
  <c r="U141" i="1"/>
  <c r="U189" i="1"/>
  <c r="U227" i="1"/>
  <c r="U81" i="1"/>
  <c r="U266" i="1"/>
  <c r="U73" i="1"/>
  <c r="U188" i="1"/>
  <c r="U61" i="1"/>
  <c r="U118" i="1"/>
  <c r="U226" i="1"/>
  <c r="U265" i="1"/>
  <c r="U44" i="1"/>
  <c r="U163" i="1"/>
  <c r="U264" i="1"/>
  <c r="U100" i="1"/>
  <c r="U225" i="1"/>
  <c r="U263" i="1"/>
  <c r="U88" i="1"/>
  <c r="U53" i="1"/>
  <c r="U80" i="1"/>
  <c r="U140" i="1"/>
  <c r="U99" i="1"/>
  <c r="U79" i="1"/>
  <c r="U43" i="1"/>
  <c r="U22" i="1"/>
  <c r="U72" i="1"/>
  <c r="U39" i="1"/>
  <c r="U187" i="1"/>
  <c r="U224" i="1"/>
  <c r="U98" i="1"/>
  <c r="U31" i="1"/>
  <c r="U262" i="1"/>
  <c r="U33" i="1"/>
  <c r="U38" i="1"/>
  <c r="U27" i="1"/>
  <c r="U261" i="1"/>
  <c r="U139" i="1"/>
  <c r="U223" i="1"/>
  <c r="U222" i="1"/>
  <c r="U221" i="1"/>
  <c r="U260" i="1"/>
  <c r="U138" i="1"/>
  <c r="U220" i="1"/>
  <c r="U219" i="1"/>
  <c r="U284" i="1"/>
  <c r="U218" i="1"/>
  <c r="U186" i="1"/>
  <c r="U137" i="1"/>
  <c r="U117" i="1"/>
  <c r="U238" i="1"/>
  <c r="U40" i="1"/>
  <c r="U19" i="1"/>
  <c r="U170" i="1"/>
  <c r="U9" i="1"/>
  <c r="U18" i="1"/>
  <c r="U11" i="1"/>
  <c r="U196" i="1"/>
  <c r="U83" i="1"/>
  <c r="U26" i="1"/>
  <c r="U5" i="1"/>
  <c r="U54" i="1"/>
  <c r="U237" i="1"/>
  <c r="U278" i="1"/>
  <c r="U102" i="1"/>
  <c r="U169" i="1"/>
  <c r="U6" i="1"/>
  <c r="U147" i="1"/>
  <c r="U92" i="1"/>
  <c r="U123" i="1"/>
  <c r="U277" i="1"/>
  <c r="U76" i="1"/>
  <c r="U146" i="1"/>
  <c r="U236" i="1"/>
  <c r="U195" i="1"/>
  <c r="U235" i="1"/>
  <c r="U194" i="1"/>
  <c r="U168" i="1"/>
  <c r="U145" i="1"/>
  <c r="U82" i="1"/>
  <c r="U65" i="1"/>
  <c r="U276" i="1"/>
  <c r="U193" i="1"/>
  <c r="U217" i="1"/>
  <c r="U78" i="1"/>
  <c r="U287" i="1"/>
  <c r="U136" i="1"/>
  <c r="U8" i="1"/>
  <c r="U21" i="1"/>
  <c r="U16" i="1"/>
  <c r="U135" i="1"/>
  <c r="U134" i="1"/>
  <c r="U49" i="1"/>
  <c r="U216" i="1"/>
  <c r="U162" i="1"/>
  <c r="U161" i="1"/>
  <c r="U37" i="1"/>
  <c r="U259" i="1"/>
  <c r="U97" i="1"/>
  <c r="U215" i="1"/>
  <c r="U96" i="1"/>
  <c r="U214" i="1"/>
  <c r="U116" i="1"/>
  <c r="U115" i="1"/>
  <c r="U133" i="1"/>
  <c r="U185" i="1"/>
  <c r="U184" i="1"/>
  <c r="U160" i="1"/>
  <c r="U159" i="1"/>
  <c r="U158" i="1"/>
  <c r="U157" i="1"/>
  <c r="U114" i="1"/>
  <c r="U213" i="1"/>
  <c r="U132" i="1"/>
  <c r="U183" i="1"/>
  <c r="U156" i="1"/>
  <c r="U87" i="1"/>
  <c r="U15" i="1"/>
  <c r="U14" i="1"/>
  <c r="U258" i="1"/>
  <c r="U95" i="1"/>
  <c r="U52" i="1"/>
  <c r="U212" i="1"/>
  <c r="U257" i="1"/>
  <c r="U256" i="1"/>
  <c r="U255" i="1"/>
  <c r="U86" i="1"/>
  <c r="U64" i="1"/>
  <c r="U155" i="1"/>
  <c r="U113" i="1"/>
  <c r="U36" i="1"/>
  <c r="U211" i="1"/>
  <c r="U112" i="1"/>
  <c r="U210" i="1"/>
  <c r="U35" i="1"/>
  <c r="U69" i="1"/>
  <c r="U34" i="1"/>
  <c r="U23" i="1"/>
  <c r="U13" i="1"/>
  <c r="U48" i="1"/>
  <c r="U111" i="1"/>
  <c r="U254" i="1"/>
  <c r="U131" i="1"/>
  <c r="U209" i="1"/>
  <c r="U130" i="1"/>
  <c r="U182" i="1"/>
  <c r="U181" i="1"/>
  <c r="U110" i="1"/>
  <c r="U208" i="1"/>
  <c r="U154" i="1"/>
  <c r="U10" i="1"/>
  <c r="U129" i="1"/>
  <c r="U60" i="1"/>
  <c r="U253" i="1"/>
  <c r="U94" i="1"/>
  <c r="U252" i="1"/>
  <c r="F94" i="1"/>
  <c r="F253" i="1"/>
  <c r="F60" i="1"/>
  <c r="F129" i="1"/>
  <c r="F10" i="1"/>
  <c r="F154" i="1"/>
  <c r="F208" i="1"/>
  <c r="F110" i="1"/>
  <c r="F181" i="1"/>
  <c r="F182" i="1"/>
  <c r="F130" i="1"/>
  <c r="F209" i="1"/>
  <c r="F131" i="1"/>
  <c r="F254" i="1"/>
  <c r="F111" i="1"/>
  <c r="F48" i="1"/>
  <c r="F13" i="1"/>
  <c r="F23" i="1"/>
  <c r="F34" i="1"/>
  <c r="F69" i="1"/>
  <c r="F35" i="1"/>
  <c r="F210" i="1"/>
  <c r="F112" i="1"/>
  <c r="F211" i="1"/>
  <c r="F36" i="1"/>
  <c r="F113" i="1"/>
  <c r="F155" i="1"/>
  <c r="F64" i="1"/>
  <c r="F86" i="1"/>
  <c r="F255" i="1"/>
  <c r="F256" i="1"/>
  <c r="F257" i="1"/>
  <c r="F212" i="1"/>
  <c r="F52" i="1"/>
  <c r="F95" i="1"/>
  <c r="F258" i="1"/>
  <c r="F14" i="1"/>
  <c r="F15" i="1"/>
  <c r="F87" i="1"/>
  <c r="F156" i="1"/>
  <c r="F183" i="1"/>
  <c r="F132" i="1"/>
  <c r="F213" i="1"/>
  <c r="F114" i="1"/>
  <c r="F157" i="1"/>
  <c r="F158" i="1"/>
  <c r="F159" i="1"/>
  <c r="F160" i="1"/>
  <c r="F184" i="1"/>
  <c r="F185" i="1"/>
  <c r="F133" i="1"/>
  <c r="F115" i="1"/>
  <c r="F116" i="1"/>
  <c r="F214" i="1"/>
  <c r="F96" i="1"/>
  <c r="F215" i="1"/>
  <c r="F97" i="1"/>
  <c r="F259" i="1"/>
  <c r="F37" i="1"/>
  <c r="F161" i="1"/>
  <c r="F162" i="1"/>
  <c r="F216" i="1"/>
  <c r="F49" i="1"/>
  <c r="F134" i="1"/>
  <c r="F135" i="1"/>
  <c r="F16" i="1"/>
  <c r="F21" i="1"/>
  <c r="F8" i="1"/>
  <c r="F136" i="1"/>
  <c r="F287" i="1"/>
  <c r="F78" i="1"/>
  <c r="F217" i="1"/>
  <c r="F117" i="1"/>
  <c r="F137" i="1"/>
  <c r="F186" i="1"/>
  <c r="F218" i="1"/>
  <c r="F284" i="1"/>
  <c r="F219" i="1"/>
  <c r="F220" i="1"/>
  <c r="F138" i="1"/>
  <c r="F260" i="1"/>
  <c r="F221" i="1"/>
  <c r="F222" i="1"/>
  <c r="F223" i="1"/>
  <c r="F139" i="1"/>
  <c r="F261" i="1"/>
  <c r="F27" i="1"/>
  <c r="F38" i="1"/>
  <c r="F33" i="1"/>
  <c r="F262" i="1"/>
  <c r="F31" i="1"/>
  <c r="F98" i="1"/>
  <c r="F224" i="1"/>
  <c r="F187" i="1"/>
  <c r="F39" i="1"/>
  <c r="F72" i="1"/>
  <c r="F22" i="1"/>
  <c r="F43" i="1"/>
  <c r="F79" i="1"/>
  <c r="F99" i="1"/>
  <c r="F140" i="1"/>
  <c r="F80" i="1"/>
  <c r="F53" i="1"/>
  <c r="F88" i="1"/>
  <c r="F263" i="1"/>
  <c r="F225" i="1"/>
  <c r="F100" i="1"/>
  <c r="F264" i="1"/>
  <c r="F163" i="1"/>
  <c r="F44" i="1"/>
  <c r="F265" i="1"/>
  <c r="F226" i="1"/>
  <c r="F118" i="1"/>
  <c r="F61" i="1"/>
  <c r="F188" i="1"/>
  <c r="F73" i="1"/>
  <c r="F266" i="1"/>
  <c r="F81" i="1"/>
  <c r="F227" i="1"/>
  <c r="F189" i="1"/>
  <c r="F141" i="1"/>
  <c r="F164" i="1"/>
  <c r="F74" i="1"/>
  <c r="F89" i="1"/>
  <c r="F90" i="1"/>
  <c r="F142" i="1"/>
  <c r="F267" i="1"/>
  <c r="F228" i="1"/>
  <c r="F143" i="1"/>
  <c r="F268" i="1"/>
  <c r="F269" i="1"/>
  <c r="F119" i="1"/>
  <c r="F229" i="1"/>
  <c r="F190" i="1"/>
  <c r="F270" i="1"/>
  <c r="F271" i="1"/>
  <c r="F272" i="1"/>
  <c r="F32" i="1"/>
  <c r="F120" i="1"/>
  <c r="F165" i="1"/>
  <c r="F230" i="1"/>
  <c r="F101" i="1"/>
  <c r="F166" i="1"/>
  <c r="F121" i="1"/>
  <c r="F273" i="1"/>
  <c r="F274" i="1"/>
  <c r="F56" i="1"/>
  <c r="F144" i="1"/>
  <c r="F191" i="1"/>
  <c r="F167" i="1"/>
  <c r="F192" i="1"/>
  <c r="F91" i="1"/>
  <c r="F231" i="1"/>
  <c r="F122" i="1"/>
  <c r="F232" i="1"/>
  <c r="F75" i="1"/>
  <c r="F275" i="1"/>
  <c r="F233" i="1"/>
  <c r="F234" i="1"/>
  <c r="F193" i="1"/>
  <c r="F276" i="1"/>
  <c r="F65" i="1"/>
  <c r="F82" i="1"/>
  <c r="F145" i="1"/>
  <c r="F168" i="1"/>
  <c r="F194" i="1"/>
  <c r="F235" i="1"/>
  <c r="F195" i="1"/>
  <c r="F236" i="1"/>
  <c r="F146" i="1"/>
  <c r="F76" i="1"/>
  <c r="F277" i="1"/>
  <c r="F123" i="1"/>
  <c r="F92" i="1"/>
  <c r="F147" i="1"/>
  <c r="F6" i="1"/>
  <c r="F169" i="1"/>
  <c r="F102" i="1"/>
  <c r="F278" i="1"/>
  <c r="F237" i="1"/>
  <c r="F54" i="1"/>
  <c r="F5" i="1"/>
  <c r="F26" i="1"/>
  <c r="F83" i="1"/>
  <c r="F196" i="1"/>
  <c r="F11" i="1"/>
  <c r="F18" i="1"/>
  <c r="F9" i="1"/>
  <c r="F170" i="1"/>
  <c r="F19" i="1"/>
  <c r="F40" i="1"/>
  <c r="F238" i="1"/>
  <c r="F41" i="1"/>
  <c r="F25" i="1"/>
  <c r="F171" i="1"/>
  <c r="F197" i="1"/>
  <c r="F172" i="1"/>
  <c r="F279" i="1"/>
  <c r="F198" i="1"/>
  <c r="F70" i="1"/>
  <c r="F103" i="1"/>
  <c r="F17" i="1"/>
  <c r="F199" i="1"/>
  <c r="F173" i="1"/>
  <c r="F62" i="1"/>
  <c r="F174" i="1"/>
  <c r="F71" i="1"/>
  <c r="F45" i="1"/>
  <c r="F280" i="1"/>
  <c r="F66" i="1"/>
  <c r="F285" i="1"/>
  <c r="F84" i="1"/>
  <c r="F104" i="1"/>
  <c r="F175" i="1"/>
  <c r="F46" i="1"/>
  <c r="F200" i="1"/>
  <c r="F50" i="1"/>
  <c r="F105" i="1"/>
  <c r="F42" i="1"/>
  <c r="F67" i="1"/>
  <c r="F51" i="1"/>
  <c r="F93" i="1"/>
  <c r="F239" i="1"/>
  <c r="F201" i="1"/>
  <c r="F29" i="1"/>
  <c r="F24" i="1"/>
  <c r="F28" i="1"/>
  <c r="F12" i="1"/>
  <c r="F148" i="1"/>
  <c r="F240" i="1"/>
  <c r="F57" i="1"/>
  <c r="F241" i="1"/>
  <c r="F77" i="1"/>
  <c r="F106" i="1"/>
  <c r="F124" i="1"/>
  <c r="F202" i="1"/>
  <c r="F58" i="1"/>
  <c r="F68" i="1"/>
  <c r="F149" i="1"/>
  <c r="F150" i="1"/>
  <c r="F125" i="1"/>
  <c r="F7" i="1"/>
  <c r="F203" i="1"/>
  <c r="F63" i="1"/>
  <c r="F20" i="1"/>
  <c r="F281" i="1"/>
  <c r="F204" i="1"/>
  <c r="F286" i="1"/>
  <c r="F288" i="1"/>
  <c r="F176" i="1"/>
  <c r="F242" i="1"/>
  <c r="F205" i="1"/>
  <c r="F243" i="1"/>
  <c r="F107" i="1"/>
  <c r="F206" i="1"/>
  <c r="F126" i="1"/>
  <c r="F151" i="1"/>
  <c r="F59" i="1"/>
  <c r="F55" i="1"/>
  <c r="F127" i="1"/>
  <c r="F152" i="1"/>
  <c r="F177" i="1"/>
  <c r="F47" i="1"/>
  <c r="F244" i="1"/>
  <c r="F245" i="1"/>
  <c r="F178" i="1"/>
  <c r="F179" i="1"/>
  <c r="F128" i="1"/>
  <c r="F246" i="1"/>
  <c r="F108" i="1"/>
  <c r="F247" i="1"/>
  <c r="F180" i="1"/>
  <c r="F248" i="1"/>
  <c r="F153" i="1"/>
  <c r="F282" i="1"/>
  <c r="F207" i="1"/>
  <c r="F85" i="1"/>
  <c r="F249" i="1"/>
  <c r="F250" i="1"/>
  <c r="F251" i="1"/>
  <c r="F109" i="1"/>
  <c r="F283" i="1"/>
  <c r="F30" i="1"/>
  <c r="F252" i="1"/>
</calcChain>
</file>

<file path=xl/sharedStrings.xml><?xml version="1.0" encoding="utf-8"?>
<sst xmlns="http://schemas.openxmlformats.org/spreadsheetml/2006/main" count="2946" uniqueCount="896">
  <si>
    <t>102</t>
  </si>
  <si>
    <t>Totale SpA Stock</t>
  </si>
  <si>
    <t>SpA Stock</t>
  </si>
  <si>
    <t>Consumer</t>
  </si>
  <si>
    <t>Collection Release</t>
  </si>
  <si>
    <t>Sample Area</t>
  </si>
  <si>
    <t>Line</t>
  </si>
  <si>
    <t>Item ID</t>
  </si>
  <si>
    <t>Material ID</t>
  </si>
  <si>
    <t>Color</t>
  </si>
  <si>
    <t>Material</t>
  </si>
  <si>
    <t>Stock Type</t>
  </si>
  <si>
    <t>Nos World</t>
  </si>
  <si>
    <t>Tot.</t>
  </si>
  <si>
    <t>ONLY</t>
  </si>
  <si>
    <t>L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</si>
  <si>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</si>
  <si>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</si>
  <si>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</si>
  <si>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</si>
  <si>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</si>
  <si>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</si>
  <si>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</si>
  <si>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</si>
  <si>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</si>
  <si>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</si>
  <si>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</si>
  <si>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</si>
  <si>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</si>
  <si>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</si>
  <si>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</si>
  <si>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</si>
  <si>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</si>
  <si>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</si>
  <si>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</si>
  <si>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</si>
  <si>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36,5</t>
  </si>
  <si>
    <t>37</t>
  </si>
  <si>
    <t>37,5</t>
  </si>
  <si>
    <t>38</t>
  </si>
  <si>
    <t>38,5</t>
  </si>
  <si>
    <t>39</t>
  </si>
  <si>
    <t>39,5</t>
  </si>
  <si>
    <t>40</t>
  </si>
  <si>
    <t>41</t>
  </si>
  <si>
    <t>41,5</t>
  </si>
  <si>
    <t>42</t>
  </si>
  <si>
    <t>42,5</t>
  </si>
  <si>
    <t>43</t>
  </si>
  <si>
    <t>43,5</t>
  </si>
  <si>
    <t>44</t>
  </si>
  <si>
    <t>45</t>
  </si>
  <si>
    <t>46</t>
  </si>
  <si>
    <t>47</t>
  </si>
  <si>
    <t>48</t>
  </si>
  <si>
    <t>95</t>
  </si>
  <si>
    <t>100</t>
  </si>
  <si>
    <t>85</t>
  </si>
  <si>
    <t>105</t>
  </si>
  <si>
    <t>90</t>
  </si>
  <si>
    <t>Junior Girl</t>
  </si>
  <si>
    <t>CORE</t>
  </si>
  <si>
    <t>BOOTS</t>
  </si>
  <si>
    <t>CHOCOLATE</t>
  </si>
  <si>
    <t>Missing</t>
  </si>
  <si>
    <t>No Nos</t>
  </si>
  <si>
    <t>Baby Boy</t>
  </si>
  <si>
    <t>SHOES</t>
  </si>
  <si>
    <t>Junior Boy</t>
  </si>
  <si>
    <t>MOCCASINS</t>
  </si>
  <si>
    <t>00043</t>
  </si>
  <si>
    <t>BLACK</t>
  </si>
  <si>
    <t>SMO.LEA</t>
  </si>
  <si>
    <t>NAVY</t>
  </si>
  <si>
    <t>Stock</t>
  </si>
  <si>
    <t>ANKLE BOOTS</t>
  </si>
  <si>
    <t>Woman</t>
  </si>
  <si>
    <t>00022</t>
  </si>
  <si>
    <t>SAND</t>
  </si>
  <si>
    <t>SUEDE</t>
  </si>
  <si>
    <t>Man</t>
  </si>
  <si>
    <t>SNEAKERS</t>
  </si>
  <si>
    <t>04311</t>
  </si>
  <si>
    <t>WHITE</t>
  </si>
  <si>
    <t>SMOOTH LEA+TEXT</t>
  </si>
  <si>
    <t>00045</t>
  </si>
  <si>
    <t>OIL.LEA</t>
  </si>
  <si>
    <t>2ND RELEASE</t>
  </si>
  <si>
    <t>SANDALS</t>
  </si>
  <si>
    <t>00032</t>
  </si>
  <si>
    <t>NBK LEA</t>
  </si>
  <si>
    <t>A0043</t>
  </si>
  <si>
    <t>BEIGE</t>
  </si>
  <si>
    <t>SMOOTH LEATHER</t>
  </si>
  <si>
    <t>FLASH</t>
  </si>
  <si>
    <t>01422</t>
  </si>
  <si>
    <t>MESH+SUEDE</t>
  </si>
  <si>
    <t>RED/WHITE</t>
  </si>
  <si>
    <t>FIRST STEPS</t>
  </si>
  <si>
    <t>01122</t>
  </si>
  <si>
    <t>NAVY/LT BLUE</t>
  </si>
  <si>
    <t>TEXTILE+SUEDE</t>
  </si>
  <si>
    <t>Nos</t>
  </si>
  <si>
    <t>Baby Girl</t>
  </si>
  <si>
    <t>GREY</t>
  </si>
  <si>
    <t>TAUPE</t>
  </si>
  <si>
    <t>BALLERINA</t>
  </si>
  <si>
    <t>BORDEAUX</t>
  </si>
  <si>
    <t>SMOKE GREY</t>
  </si>
  <si>
    <t>DK GREY</t>
  </si>
  <si>
    <t>COFFEE</t>
  </si>
  <si>
    <t>05422</t>
  </si>
  <si>
    <t>GEOBUCK+SUEDE</t>
  </si>
  <si>
    <t>00085</t>
  </si>
  <si>
    <t>NAPPA</t>
  </si>
  <si>
    <t>UOMO SNAKE</t>
  </si>
  <si>
    <t>BLACK/DK GREY</t>
  </si>
  <si>
    <t>BROWN</t>
  </si>
  <si>
    <t>01454</t>
  </si>
  <si>
    <t>MESH+GEOBUCK</t>
  </si>
  <si>
    <t>04322</t>
  </si>
  <si>
    <t>SMO.LEA+SUEDE</t>
  </si>
  <si>
    <t>GREY/WHITE</t>
  </si>
  <si>
    <t>STONE</t>
  </si>
  <si>
    <t>UOMO ACTIVE</t>
  </si>
  <si>
    <t>05411</t>
  </si>
  <si>
    <t>ROYAL/WHITE</t>
  </si>
  <si>
    <t>GEOBUCK+TEXT</t>
  </si>
  <si>
    <t>BLACK/YELLOW</t>
  </si>
  <si>
    <t>NAVY/GREY</t>
  </si>
  <si>
    <t>02211</t>
  </si>
  <si>
    <t>SUEDE+TEXTILE</t>
  </si>
  <si>
    <t>CHESTNUT</t>
  </si>
  <si>
    <t>RED</t>
  </si>
  <si>
    <t>COGNAC</t>
  </si>
  <si>
    <t>CORAL</t>
  </si>
  <si>
    <t>FUCHSIA</t>
  </si>
  <si>
    <t>BLUE</t>
  </si>
  <si>
    <t>U NEW LIFE</t>
  </si>
  <si>
    <t>DENIM</t>
  </si>
  <si>
    <t>Similari</t>
  </si>
  <si>
    <t>JR PIUMA BALLERINE</t>
  </si>
  <si>
    <t>JR PLIE'</t>
  </si>
  <si>
    <t>SCARLET</t>
  </si>
  <si>
    <t>00038</t>
  </si>
  <si>
    <t>BRUSH.LEA</t>
  </si>
  <si>
    <t>WHITE/SILVER</t>
  </si>
  <si>
    <t>A5415</t>
  </si>
  <si>
    <t>GBK+LYCRA</t>
  </si>
  <si>
    <t>JR JODIE</t>
  </si>
  <si>
    <t>00044</t>
  </si>
  <si>
    <t>PEARL.LEA</t>
  </si>
  <si>
    <t>02214</t>
  </si>
  <si>
    <t>SUEDE+MESH</t>
  </si>
  <si>
    <t>NAVY/LIME</t>
  </si>
  <si>
    <t>PINK</t>
  </si>
  <si>
    <t>BLACK/LIME</t>
  </si>
  <si>
    <t>0BCBU</t>
  </si>
  <si>
    <t>BLACK/ORANGE</t>
  </si>
  <si>
    <t>SYNT.LEA+TUMB.SYNT.LEA</t>
  </si>
  <si>
    <t>04522</t>
  </si>
  <si>
    <t>OILED LEA+SUEDE</t>
  </si>
  <si>
    <t>A0032</t>
  </si>
  <si>
    <t>NUBUCK</t>
  </si>
  <si>
    <t>LT BROWN</t>
  </si>
  <si>
    <t>JR AGATA</t>
  </si>
  <si>
    <t>000BC</t>
  </si>
  <si>
    <t>SYNT.LEA</t>
  </si>
  <si>
    <t>DOVE GREY</t>
  </si>
  <si>
    <t>MUD</t>
  </si>
  <si>
    <t>D LUCINDA</t>
  </si>
  <si>
    <t>EBONY</t>
  </si>
  <si>
    <t>D LOLA</t>
  </si>
  <si>
    <t>D FELICITY</t>
  </si>
  <si>
    <t>A0022</t>
  </si>
  <si>
    <t>TURQUOISE</t>
  </si>
  <si>
    <t>SMO.LEA+OIL.SUEDE</t>
  </si>
  <si>
    <t>NAVY/RED</t>
  </si>
  <si>
    <t>05015</t>
  </si>
  <si>
    <t>NAVY/YELLOW</t>
  </si>
  <si>
    <t>DURABUCK+LYCRA</t>
  </si>
  <si>
    <t>B KILWI BOY</t>
  </si>
  <si>
    <t>NAVY/WHITE</t>
  </si>
  <si>
    <t>NAVY/LT GREY</t>
  </si>
  <si>
    <t>LT GREY/OFF WHITE</t>
  </si>
  <si>
    <t>B KAYTAN</t>
  </si>
  <si>
    <t>014CE</t>
  </si>
  <si>
    <t>MESH+PRINT.DBK</t>
  </si>
  <si>
    <t>014BU</t>
  </si>
  <si>
    <t>MESH+TUMBL.SYNT.LEA</t>
  </si>
  <si>
    <t>01022</t>
  </si>
  <si>
    <t>CANVAS+SUEDE</t>
  </si>
  <si>
    <t>JR KILWI BOY</t>
  </si>
  <si>
    <t>WHITE/ROYAL</t>
  </si>
  <si>
    <t>01054</t>
  </si>
  <si>
    <t>GREY/BLUE</t>
  </si>
  <si>
    <t>CANVAS+GEOBUCK</t>
  </si>
  <si>
    <t>SILVER</t>
  </si>
  <si>
    <t>OFF WHITE</t>
  </si>
  <si>
    <t>JR CIAK GIRL</t>
  </si>
  <si>
    <t>000AN</t>
  </si>
  <si>
    <t>PRINT.TEXT</t>
  </si>
  <si>
    <t>LT TAUPE</t>
  </si>
  <si>
    <t>0AS22</t>
  </si>
  <si>
    <t>LT GREY</t>
  </si>
  <si>
    <t>SHI.TEXT+SUEDE</t>
  </si>
  <si>
    <t>SKIN</t>
  </si>
  <si>
    <t>DK COFFEE</t>
  </si>
  <si>
    <t>U HAMPSTEAD</t>
  </si>
  <si>
    <t>DK BROWN</t>
  </si>
  <si>
    <t>ICE</t>
  </si>
  <si>
    <t>DK RED</t>
  </si>
  <si>
    <t>BABY FLICK GIRL</t>
  </si>
  <si>
    <t>NAPPA GOAT LEA</t>
  </si>
  <si>
    <t>D OMAYA</t>
  </si>
  <si>
    <t>U NEBULA</t>
  </si>
  <si>
    <t>Nebula</t>
  </si>
  <si>
    <t>08522</t>
  </si>
  <si>
    <t>NAPPA+SUEDE</t>
  </si>
  <si>
    <t>022BC</t>
  </si>
  <si>
    <t>SUEDE+SYNT.LEA</t>
  </si>
  <si>
    <t>J ALONISSO BOY</t>
  </si>
  <si>
    <t>J NEBULA BOY</t>
  </si>
  <si>
    <t>GOLD</t>
  </si>
  <si>
    <t>DK SILVER</t>
  </si>
  <si>
    <t>AVIO</t>
  </si>
  <si>
    <t>BLACK/LILAC</t>
  </si>
  <si>
    <t>DK RED/BLACK</t>
  </si>
  <si>
    <t>ANTHRACITE</t>
  </si>
  <si>
    <t>JR KILWI GIRL</t>
  </si>
  <si>
    <t>D ANEKO B ABX</t>
  </si>
  <si>
    <t>043BC</t>
  </si>
  <si>
    <t>DK BURGUNDY</t>
  </si>
  <si>
    <t>SMO.LE+SYNT.LE</t>
  </si>
  <si>
    <t>D CAREY</t>
  </si>
  <si>
    <t>D NEBULA</t>
  </si>
  <si>
    <t>BLACK/BORDEAUX</t>
  </si>
  <si>
    <t>D GIYO</t>
  </si>
  <si>
    <t>000KY</t>
  </si>
  <si>
    <t>CHAMPAGNE</t>
  </si>
  <si>
    <t>METAL.GOAT</t>
  </si>
  <si>
    <t>Special Make</t>
  </si>
  <si>
    <t>D BREEDA</t>
  </si>
  <si>
    <t>U BESMINGTON</t>
  </si>
  <si>
    <t>U DAMOCLE</t>
  </si>
  <si>
    <t>U WARRENS</t>
  </si>
  <si>
    <t>UOMO RIKIN</t>
  </si>
  <si>
    <t>Stock A</t>
  </si>
  <si>
    <t>Similari A</t>
  </si>
  <si>
    <t>00011</t>
  </si>
  <si>
    <t>TEXT</t>
  </si>
  <si>
    <t>J KOMMODOR BOY</t>
  </si>
  <si>
    <t>ROYAL/LIME</t>
  </si>
  <si>
    <t>no battery</t>
  </si>
  <si>
    <t>Stock B1</t>
  </si>
  <si>
    <t>01322</t>
  </si>
  <si>
    <t>JEANS</t>
  </si>
  <si>
    <t>DENIM+SUEDE</t>
  </si>
  <si>
    <t>BEIGE/LIME</t>
  </si>
  <si>
    <t>Similari B1</t>
  </si>
  <si>
    <t>Stock B2</t>
  </si>
  <si>
    <t>000NF</t>
  </si>
  <si>
    <t>PEARL.SYNT.LEA</t>
  </si>
  <si>
    <t>D ILLUSION</t>
  </si>
  <si>
    <t>D JAYSEN</t>
  </si>
  <si>
    <t>000BV</t>
  </si>
  <si>
    <t>PEARL.GOAT LEA</t>
  </si>
  <si>
    <t>Similari B2</t>
  </si>
  <si>
    <t>BLACK/WHITE</t>
  </si>
  <si>
    <t>D THYMAR</t>
  </si>
  <si>
    <t>LT PINK</t>
  </si>
  <si>
    <t>U GIONA</t>
  </si>
  <si>
    <t>DK YELLOW</t>
  </si>
  <si>
    <t>WHITE/FUCHSIA</t>
  </si>
  <si>
    <t>J KOMMODOR GIRL</t>
  </si>
  <si>
    <t>B SANDAL AGASIM BOY</t>
  </si>
  <si>
    <t>B821AA08522C4211</t>
  </si>
  <si>
    <t>B821AC05015C0661</t>
  </si>
  <si>
    <t>B821AC05015C0685</t>
  </si>
  <si>
    <t>ROYAL/ORANGE</t>
  </si>
  <si>
    <t>B82A7G01022C4002</t>
  </si>
  <si>
    <t>PROMO</t>
  </si>
  <si>
    <t>B EACH BOY</t>
  </si>
  <si>
    <t>B720BB01022C0657</t>
  </si>
  <si>
    <t>SMU</t>
  </si>
  <si>
    <t>B ELTHAN BOY</t>
  </si>
  <si>
    <t>B821PB01054C4344</t>
  </si>
  <si>
    <t>Special Make A</t>
  </si>
  <si>
    <t>B SANDAL ELBA BOY</t>
  </si>
  <si>
    <t>B82L8A01054C0735</t>
  </si>
  <si>
    <t>J ANTHOR BOY</t>
  </si>
  <si>
    <t>J723HF022BCC4211</t>
  </si>
  <si>
    <t>JR SANDAL FRESH</t>
  </si>
  <si>
    <t>J621HBA5415C0548</t>
  </si>
  <si>
    <t>IVORY/ORANGE</t>
  </si>
  <si>
    <t>JR SANDAL KYLE</t>
  </si>
  <si>
    <t>J82E1A014CEC0659</t>
  </si>
  <si>
    <t>NAVY/ORANGE</t>
  </si>
  <si>
    <t>J NEW WONG BOY</t>
  </si>
  <si>
    <t>J826UA00022C4002</t>
  </si>
  <si>
    <t>J826UA01322C4000</t>
  </si>
  <si>
    <t>J822CA01422C1443</t>
  </si>
  <si>
    <t>GREY/DK AVIO</t>
  </si>
  <si>
    <t>J822CB01422C0661</t>
  </si>
  <si>
    <t>J822CD00013C0220</t>
  </si>
  <si>
    <t>00013</t>
  </si>
  <si>
    <t>BLUE/DK RED</t>
  </si>
  <si>
    <t>J822CF01454C3707</t>
  </si>
  <si>
    <t>LIME/BLACK</t>
  </si>
  <si>
    <t>J825PA014BUC0038</t>
  </si>
  <si>
    <t>J825PA014BUC0693</t>
  </si>
  <si>
    <t>J825PA014BUC0802</t>
  </si>
  <si>
    <t>J825PB014BUC4211</t>
  </si>
  <si>
    <t>J ROLK BOY</t>
  </si>
  <si>
    <t>J620SDA00BCC9002</t>
  </si>
  <si>
    <t>A00BC</t>
  </si>
  <si>
    <t>SYNTHETIC LEATHER</t>
  </si>
  <si>
    <t>J620SDA00BCC9999</t>
  </si>
  <si>
    <t>J TAWIS BOY</t>
  </si>
  <si>
    <t>J744YAA5410C0001</t>
  </si>
  <si>
    <t>A5410</t>
  </si>
  <si>
    <t>GREY/DK GREY</t>
  </si>
  <si>
    <t>GEOBUCK+CANVAS</t>
  </si>
  <si>
    <t>J TRIFON BOY</t>
  </si>
  <si>
    <t>J723MBA14AUC4002</t>
  </si>
  <si>
    <t>A14AU</t>
  </si>
  <si>
    <t>MESH+SYNTH.SUEDE</t>
  </si>
  <si>
    <t>J723MBA14AUC4011</t>
  </si>
  <si>
    <t>ROYAL</t>
  </si>
  <si>
    <t>J723MBA14AUC9999</t>
  </si>
  <si>
    <t>J52A7MA1022C0003</t>
  </si>
  <si>
    <t>A1022</t>
  </si>
  <si>
    <t>J52A7MA1022C0244</t>
  </si>
  <si>
    <t>J82A7E01054C0820</t>
  </si>
  <si>
    <t>JR MALTIN BOY</t>
  </si>
  <si>
    <t>J72G3AA14BCC0659</t>
  </si>
  <si>
    <t>A14BC</t>
  </si>
  <si>
    <t>MESH+SYNTH.LEATHER</t>
  </si>
  <si>
    <t>J72G3AA14BCC4248</t>
  </si>
  <si>
    <t>NAVY/GREEN</t>
  </si>
  <si>
    <t>J72G3AA14BCC5236</t>
  </si>
  <si>
    <t>JR SNAKE BOY</t>
  </si>
  <si>
    <t>J72G7AA15AUC1006</t>
  </si>
  <si>
    <t>A15AU</t>
  </si>
  <si>
    <t>LYCRA+SYNTH.SUEDE</t>
  </si>
  <si>
    <t>J DJROCK BOY</t>
  </si>
  <si>
    <t>J825VC043BCC0050</t>
  </si>
  <si>
    <t>WHITE/RED</t>
  </si>
  <si>
    <t>J825VC043BCC0085</t>
  </si>
  <si>
    <t>J825VC043BCC0432</t>
  </si>
  <si>
    <t>J825VC043BCC4211</t>
  </si>
  <si>
    <t>J825PA014BUC0556</t>
  </si>
  <si>
    <t>J825PA014BUC0810</t>
  </si>
  <si>
    <t>WHITE/LIME</t>
  </si>
  <si>
    <t>J722CB00010C1006</t>
  </si>
  <si>
    <t>00010</t>
  </si>
  <si>
    <t>CANVAS</t>
  </si>
  <si>
    <t>J722CB00013C4001</t>
  </si>
  <si>
    <t>J722CC00013C4001</t>
  </si>
  <si>
    <t>J824YA014CEC3S9B</t>
  </si>
  <si>
    <t>LIME GREEN/BLACK</t>
  </si>
  <si>
    <t>J824YA014CEC4382</t>
  </si>
  <si>
    <t>ROYAL/FLUOGREEN</t>
  </si>
  <si>
    <t>J8226A0EWNFC8005</t>
  </si>
  <si>
    <t>0EWNF</t>
  </si>
  <si>
    <t>GLIT.TEX+PRL.SYNT.LEA</t>
  </si>
  <si>
    <t>J82D5F000ZDC4005</t>
  </si>
  <si>
    <t>000ZD</t>
  </si>
  <si>
    <t>PEARL.DENIM</t>
  </si>
  <si>
    <t>J82B0A0KRHIC1004</t>
  </si>
  <si>
    <t>0KRHI</t>
  </si>
  <si>
    <t>PEARL</t>
  </si>
  <si>
    <t>PEARL.GOAT SUEDE+METAL.SYNT.PA</t>
  </si>
  <si>
    <t>J82B0A0KRHIC8182</t>
  </si>
  <si>
    <t>J8255B04402C1000</t>
  </si>
  <si>
    <t>04402</t>
  </si>
  <si>
    <t>PEAR.LEA+GBK PAT</t>
  </si>
  <si>
    <t>JR SANDAL FRESH GIRL</t>
  </si>
  <si>
    <t>J7227AA54EWC4007</t>
  </si>
  <si>
    <t>A54EW</t>
  </si>
  <si>
    <t>DK BLUE</t>
  </si>
  <si>
    <t>GEOBUCK+GLITTER TEXTILE</t>
  </si>
  <si>
    <t>J7227AA54EWC8002</t>
  </si>
  <si>
    <t>J7227AA54EWC8010</t>
  </si>
  <si>
    <t>JR SANDAL ROXANNE</t>
  </si>
  <si>
    <t>J52D9AABC15C0592</t>
  </si>
  <si>
    <t>ABC15</t>
  </si>
  <si>
    <t>WHITE/YELLOW</t>
  </si>
  <si>
    <t>SYNTH.LEATHER+LYCRA</t>
  </si>
  <si>
    <t>J52D9AABC15C8297</t>
  </si>
  <si>
    <t>FUCHSIA/GREEN</t>
  </si>
  <si>
    <t>J THYMAR GIRL</t>
  </si>
  <si>
    <t>J744FA000BCC0007</t>
  </si>
  <si>
    <t>J824FA000BCC0405</t>
  </si>
  <si>
    <t>WHITE/BEIGE</t>
  </si>
  <si>
    <t>J DJROCK GIRL</t>
  </si>
  <si>
    <t>J824MA043BCC0563</t>
  </si>
  <si>
    <t>J MERYEM GIRL</t>
  </si>
  <si>
    <t>J744WAA0210C9266</t>
  </si>
  <si>
    <t>A0210</t>
  </si>
  <si>
    <t>GBK PAT+CANVAS</t>
  </si>
  <si>
    <t>J XUNDAY GIRL</t>
  </si>
  <si>
    <t>J743RC000ZIC8230</t>
  </si>
  <si>
    <t>000ZI</t>
  </si>
  <si>
    <t>FUCHSIA/PINK</t>
  </si>
  <si>
    <t>WOVEN TEXT</t>
  </si>
  <si>
    <t>J8204B0ASKCC0814</t>
  </si>
  <si>
    <t>0ASKC</t>
  </si>
  <si>
    <t>WHITE/LT PINK</t>
  </si>
  <si>
    <t>SHI.TEXT+GLIT.SYNT.PAT</t>
  </si>
  <si>
    <t>J82D5C000ZDC4005</t>
  </si>
  <si>
    <t>J82D5E000ZDC4005</t>
  </si>
  <si>
    <t>J82D5E000ZDC5000</t>
  </si>
  <si>
    <t>J82D5J007BCC8182</t>
  </si>
  <si>
    <t>007BC</t>
  </si>
  <si>
    <t>PR.GOAT SUE+SYNTH.LEA</t>
  </si>
  <si>
    <t>J82D5M0LHNFC1006</t>
  </si>
  <si>
    <t>0LHNF</t>
  </si>
  <si>
    <t>SHI.JERSEY+PEARL.SYNT.LEA</t>
  </si>
  <si>
    <t>JR MALTIN</t>
  </si>
  <si>
    <t>J8200AA14BCC1059</t>
  </si>
  <si>
    <t>LT GREY/PURPLE</t>
  </si>
  <si>
    <t>J824HA01454C0563</t>
  </si>
  <si>
    <t>J824HA01454C0922</t>
  </si>
  <si>
    <t>BLACK/FUCHSIA</t>
  </si>
  <si>
    <t>J824HA01454C4269</t>
  </si>
  <si>
    <t>NAVY/PURPLE</t>
  </si>
  <si>
    <t>J SUKIE GIRL</t>
  </si>
  <si>
    <t>J723GF01454C1010</t>
  </si>
  <si>
    <t>J VANIETT GIRL</t>
  </si>
  <si>
    <t>J826AA05015C4440</t>
  </si>
  <si>
    <t>LT SKY/PINK</t>
  </si>
  <si>
    <t>Special Make B1</t>
  </si>
  <si>
    <t>J GISLI GIRL</t>
  </si>
  <si>
    <t>J744ND000ANC0653</t>
  </si>
  <si>
    <t>WHITE/MULTICOLOR</t>
  </si>
  <si>
    <t>J824NB000ANC4243</t>
  </si>
  <si>
    <t>NAVY/MULTICOLOR</t>
  </si>
  <si>
    <t>D8270C00044C6738</t>
  </si>
  <si>
    <t>D8270C00044C9999</t>
  </si>
  <si>
    <t>D MARLYNA</t>
  </si>
  <si>
    <t>D828PG022VIC1355</t>
  </si>
  <si>
    <t>022VI</t>
  </si>
  <si>
    <t>LT GREY/SILVER</t>
  </si>
  <si>
    <t>SUEDE+METAL.SUEDE</t>
  </si>
  <si>
    <t>D828PI00044C6738</t>
  </si>
  <si>
    <t>D ELIDIA</t>
  </si>
  <si>
    <t>D822TA00043C9999</t>
  </si>
  <si>
    <t>D JANALEE</t>
  </si>
  <si>
    <t>D725AH041BCC1181</t>
  </si>
  <si>
    <t>041BC</t>
  </si>
  <si>
    <t>OFF WHITE/LT TAUPE</t>
  </si>
  <si>
    <t>PYT.PR.LEA+SYNT.LEA</t>
  </si>
  <si>
    <t>D824BD000BNC9999</t>
  </si>
  <si>
    <t>000BN</t>
  </si>
  <si>
    <t>METAL.SYNT.LEA</t>
  </si>
  <si>
    <t>D ANNYA MID SANDAL</t>
  </si>
  <si>
    <t>D827XC0HEBCC4002</t>
  </si>
  <si>
    <t>0HEBC</t>
  </si>
  <si>
    <t>PEARL.NAPLACK+SYNT.LEA</t>
  </si>
  <si>
    <t>D MARYKARMEN</t>
  </si>
  <si>
    <t>D828QA05477C9999</t>
  </si>
  <si>
    <t>05477</t>
  </si>
  <si>
    <t>GBK+SHINY SUEDE</t>
  </si>
  <si>
    <t>D BIBBIANA</t>
  </si>
  <si>
    <t>D829CE02141C0662</t>
  </si>
  <si>
    <t>02141</t>
  </si>
  <si>
    <t>BEIGE/OFF WHITE</t>
  </si>
  <si>
    <t>GOA.SUE+PYT.PR.LEA</t>
  </si>
  <si>
    <t>D82V8C000BNC1010</t>
  </si>
  <si>
    <t>D82V8C000BNC6738</t>
  </si>
  <si>
    <t>D82V8C000BNC9999</t>
  </si>
  <si>
    <t>D824BA054PVC4002</t>
  </si>
  <si>
    <t>054PV</t>
  </si>
  <si>
    <t>GBK+PEARL.PRINT.GBK</t>
  </si>
  <si>
    <t>D824BA0BCBNC0531</t>
  </si>
  <si>
    <t>0BCBN</t>
  </si>
  <si>
    <t>BLACK/PLATINUM</t>
  </si>
  <si>
    <t>SYNT.LEA+METAL.SYNT.LEA</t>
  </si>
  <si>
    <t>D824BA0CNPVC0742</t>
  </si>
  <si>
    <t>0CNPV</t>
  </si>
  <si>
    <t>BRUSH.SYNT.LEA+PEARL.PR.SYNT.L</t>
  </si>
  <si>
    <t>D NEBULA S</t>
  </si>
  <si>
    <t>D829DA00041C5000</t>
  </si>
  <si>
    <t>00041</t>
  </si>
  <si>
    <t>PYT.PR.LEA</t>
  </si>
  <si>
    <t>D829DA00041C7452</t>
  </si>
  <si>
    <t>D829DB08515C4002</t>
  </si>
  <si>
    <t>08515</t>
  </si>
  <si>
    <t>NAPPA+ELASTANE</t>
  </si>
  <si>
    <t>D829DE0KY15C1007</t>
  </si>
  <si>
    <t>0KY15</t>
  </si>
  <si>
    <t>METAL.GOAT+ELASTANE</t>
  </si>
  <si>
    <t>D NEBULA X</t>
  </si>
  <si>
    <t>D82BHA0006KC0127</t>
  </si>
  <si>
    <t>0006K</t>
  </si>
  <si>
    <t>KNITTED TEXT.</t>
  </si>
  <si>
    <t>D82BHA0006KC0579</t>
  </si>
  <si>
    <t>D93M4AA00SKC1007</t>
  </si>
  <si>
    <t>A00SK</t>
  </si>
  <si>
    <t>GLITT.GOAT LEA</t>
  </si>
  <si>
    <t>D93M4AA00SKC2012</t>
  </si>
  <si>
    <t>LT GOLD</t>
  </si>
  <si>
    <t>D93M4AA00SKC7008</t>
  </si>
  <si>
    <t>D829FA0ATAJC1007</t>
  </si>
  <si>
    <t>0ATAJ</t>
  </si>
  <si>
    <t>PAILETTES+PRL GBK</t>
  </si>
  <si>
    <t>D8254B00022C1002</t>
  </si>
  <si>
    <t>D621EC01122C4002</t>
  </si>
  <si>
    <t>D621EC06K22C1002</t>
  </si>
  <si>
    <t>06K22</t>
  </si>
  <si>
    <t>KNITTED TEXT.+SUEDE</t>
  </si>
  <si>
    <t>D641EG0EW22C1121</t>
  </si>
  <si>
    <t>0EW22</t>
  </si>
  <si>
    <t>SILVER/OFF WHITE</t>
  </si>
  <si>
    <t>GLIT.TEXT+SUEDE</t>
  </si>
  <si>
    <t>D641EG0EW22C9999</t>
  </si>
  <si>
    <t>D641EG0EW22C9HH6</t>
  </si>
  <si>
    <t>LEAD/LT TAUPE</t>
  </si>
  <si>
    <t>D821EB06K22C1002</t>
  </si>
  <si>
    <t>D821EB06K22C4002</t>
  </si>
  <si>
    <t>D THERAGON</t>
  </si>
  <si>
    <t>D828SA022HHC9999</t>
  </si>
  <si>
    <t>022HH</t>
  </si>
  <si>
    <t>SUEDE+SYN.PAT</t>
  </si>
  <si>
    <t>D824BE043QDC0707</t>
  </si>
  <si>
    <t>043QD</t>
  </si>
  <si>
    <t>COFFEE/BRONZE</t>
  </si>
  <si>
    <t>SMO.LEA+GLIT.SYNT.LEA</t>
  </si>
  <si>
    <t>D MYRIA</t>
  </si>
  <si>
    <t>D8268D01422C8005</t>
  </si>
  <si>
    <t>D621EC0AS22C6028</t>
  </si>
  <si>
    <t>LT BRONZE</t>
  </si>
  <si>
    <t>D RAVEX</t>
  </si>
  <si>
    <t>D826DB0EWAFC9999</t>
  </si>
  <si>
    <t>0EWAF</t>
  </si>
  <si>
    <t>GLIT.TEXT+SYNT.SUEDE</t>
  </si>
  <si>
    <t>U NEBULA S</t>
  </si>
  <si>
    <t>U825AA02211C7031</t>
  </si>
  <si>
    <t>RUBY</t>
  </si>
  <si>
    <t>U825AA02211C9007</t>
  </si>
  <si>
    <t>U825AD00022C4002</t>
  </si>
  <si>
    <t>U NEBULA X</t>
  </si>
  <si>
    <t>U826BA0006KC4000</t>
  </si>
  <si>
    <t>U826BA0006KC7031</t>
  </si>
  <si>
    <t>U ASCANIO</t>
  </si>
  <si>
    <t>U620WBA0020C4016</t>
  </si>
  <si>
    <t>A0020</t>
  </si>
  <si>
    <t>SKY</t>
  </si>
  <si>
    <t>U620WBA0020C7000</t>
  </si>
  <si>
    <t>U720SDA0022C1006</t>
  </si>
  <si>
    <t>U62E3A00043C9997</t>
  </si>
  <si>
    <t>U82D7D00022C4002</t>
  </si>
  <si>
    <t>U SAYMORE</t>
  </si>
  <si>
    <t>U825LD00043C6001</t>
  </si>
  <si>
    <t>U640SAA0022C1006</t>
  </si>
  <si>
    <t>U640SAA0022C4002</t>
  </si>
  <si>
    <t>U640SAA0022C6372</t>
  </si>
  <si>
    <t>U720SCA0022C1006</t>
  </si>
  <si>
    <t>U720SCA0022C6372</t>
  </si>
  <si>
    <t>U720SCA0022C9004</t>
  </si>
  <si>
    <t>U720SEA0020C6029</t>
  </si>
  <si>
    <t>U720SEA0022C1006</t>
  </si>
  <si>
    <t>U820SA00022C6029</t>
  </si>
  <si>
    <t>U820SB0BS22C6029</t>
  </si>
  <si>
    <t>0BS22</t>
  </si>
  <si>
    <t>PRINT.SUEDE+SUE</t>
  </si>
  <si>
    <t>U DANIO</t>
  </si>
  <si>
    <t>U820TA00022C6029</t>
  </si>
  <si>
    <t>U74E3B00043C9999</t>
  </si>
  <si>
    <t>U UVET</t>
  </si>
  <si>
    <t>U722QA00022C0013</t>
  </si>
  <si>
    <t>UOMO FEDERICO</t>
  </si>
  <si>
    <t>U2257W00043C6026</t>
  </si>
  <si>
    <t>DK COGNAC</t>
  </si>
  <si>
    <t>U52D7B01122C9M4K</t>
  </si>
  <si>
    <t>STONE/ROYAL</t>
  </si>
  <si>
    <t>U52D7B0ZB22C7004</t>
  </si>
  <si>
    <t>0ZB22</t>
  </si>
  <si>
    <t>COTTON+SUEDE</t>
  </si>
  <si>
    <t>U72D7A00022C4002</t>
  </si>
  <si>
    <t>U82D7C01122C9007</t>
  </si>
  <si>
    <t>U RENAN</t>
  </si>
  <si>
    <t>U824GA02211C0832</t>
  </si>
  <si>
    <t>U TRACCIA</t>
  </si>
  <si>
    <t>U823RA08522C1S1Z</t>
  </si>
  <si>
    <t>PAPYRUS/WHITE</t>
  </si>
  <si>
    <t>U7277AA1422C0054</t>
  </si>
  <si>
    <t>A1422</t>
  </si>
  <si>
    <t>U7277AA1422C0655</t>
  </si>
  <si>
    <t>DK GREY/GREEN</t>
  </si>
  <si>
    <t>U72W1AA0046C1003</t>
  </si>
  <si>
    <t>A0046</t>
  </si>
  <si>
    <t>TUMBLED LEATHER</t>
  </si>
  <si>
    <t>U72W1AA0046C9999</t>
  </si>
  <si>
    <t>U72W1BA0046C6024</t>
  </si>
  <si>
    <t>U72W1BA0047C9999</t>
  </si>
  <si>
    <t>A0047</t>
  </si>
  <si>
    <t>PRINTED LEATHER</t>
  </si>
  <si>
    <t>U72W1BA00SIC2006</t>
  </si>
  <si>
    <t>A00SI</t>
  </si>
  <si>
    <t>U RIKIN B - SCAM.PREMIUM</t>
  </si>
  <si>
    <t>U72W1BA00SIC4015</t>
  </si>
  <si>
    <t>U72W1BA00SIC7012</t>
  </si>
  <si>
    <t>DK ORANGE</t>
  </si>
  <si>
    <t>U7207AABT22C6002</t>
  </si>
  <si>
    <t>ABT22</t>
  </si>
  <si>
    <t>WRINK.GOAT LEA+SUEDE</t>
  </si>
  <si>
    <t>U DWAIN</t>
  </si>
  <si>
    <t>U824ME00043C4064</t>
  </si>
  <si>
    <t>U820LC0ZB22C1Q1S</t>
  </si>
  <si>
    <t>OFF WHITE/PAPYRUS</t>
  </si>
  <si>
    <t>U820LC0ZB22C4002</t>
  </si>
  <si>
    <t>U820LC0ZB22C5004</t>
  </si>
  <si>
    <t>U820LC0ZB22C7000</t>
  </si>
  <si>
    <t>U XUNDAY 2FIT</t>
  </si>
  <si>
    <t>U720DB02211C9AB4</t>
  </si>
  <si>
    <t>ANTHRACITE/LT NAVY</t>
  </si>
  <si>
    <t>U HALVER</t>
  </si>
  <si>
    <t>U823AA0EK22C1018</t>
  </si>
  <si>
    <t>0EK22</t>
  </si>
  <si>
    <t>NBK SYNT.LEA+SUEDE</t>
  </si>
  <si>
    <t>B GLIMMER BOY WPF</t>
  </si>
  <si>
    <t>B840VAACLKLC0072</t>
  </si>
  <si>
    <t>ACLKL</t>
  </si>
  <si>
    <t>BLUE/YELLOW</t>
  </si>
  <si>
    <t>WAX.LEA+SYNT.NAPPA</t>
  </si>
  <si>
    <t>B8250A022CLC0005</t>
  </si>
  <si>
    <t>022CL</t>
  </si>
  <si>
    <t>SUEDE+WAXED LEA</t>
  </si>
  <si>
    <t>B WAVINESS BOY</t>
  </si>
  <si>
    <t>B822BB01554C4344</t>
  </si>
  <si>
    <t>01554</t>
  </si>
  <si>
    <t>LYCRA+GEOBUCK</t>
  </si>
  <si>
    <t>B6434BAKLAFC0734</t>
  </si>
  <si>
    <t>AKLAF</t>
  </si>
  <si>
    <t>DK GREY/GOLD</t>
  </si>
  <si>
    <t>SYNT NAPPA+SYNT SUEDE</t>
  </si>
  <si>
    <t>B8451A022HIC9002</t>
  </si>
  <si>
    <t>022HI</t>
  </si>
  <si>
    <t>SUEDE+METAL.SYNT.PAT</t>
  </si>
  <si>
    <t>B DJROCK GIRL</t>
  </si>
  <si>
    <t>B821WE0EWNFC9002</t>
  </si>
  <si>
    <t>B GISLI GIRL</t>
  </si>
  <si>
    <t>B741MCA00KLC0670</t>
  </si>
  <si>
    <t>A00KL</t>
  </si>
  <si>
    <t>NAVY/BEIGE</t>
  </si>
  <si>
    <t>NAPPA SYNT.LEA</t>
  </si>
  <si>
    <t>B KILWI GIRL</t>
  </si>
  <si>
    <t>B84D5C0PVNFC9004</t>
  </si>
  <si>
    <t>0PVNF</t>
  </si>
  <si>
    <t>PEARL.PR.SYNT.LEA+PEARL.SYNT.L</t>
  </si>
  <si>
    <t>B NEW FLICK GIRL</t>
  </si>
  <si>
    <t>B841HF0TCHIC1006</t>
  </si>
  <si>
    <t>0TCHI</t>
  </si>
  <si>
    <t>SHI.GOAT LEA+METAL.SYNT.PAT</t>
  </si>
  <si>
    <t>B WAVINESS GIRL</t>
  </si>
  <si>
    <t>B821XB0EWNFC4002</t>
  </si>
  <si>
    <t>B821XB0EWNFC7357</t>
  </si>
  <si>
    <t>B841MA054AUC9006</t>
  </si>
  <si>
    <t>054AU</t>
  </si>
  <si>
    <t>GBK+GBK SUEDE</t>
  </si>
  <si>
    <t>J XUNDAY BOY</t>
  </si>
  <si>
    <t>J843NA022BCC9002</t>
  </si>
  <si>
    <t>J843NG00022C4002</t>
  </si>
  <si>
    <t>J843NG00022C9002</t>
  </si>
  <si>
    <t>J842CA05422C0802</t>
  </si>
  <si>
    <t>J745PB0BCBUC1000</t>
  </si>
  <si>
    <t>J MUNFREY BOY</t>
  </si>
  <si>
    <t>J844BA0BU11C0820</t>
  </si>
  <si>
    <t>0BU11</t>
  </si>
  <si>
    <t>TUMB.SYNT.LEA+TEXT</t>
  </si>
  <si>
    <t>J841TA02214C0820</t>
  </si>
  <si>
    <t>J SVETH BOY</t>
  </si>
  <si>
    <t>J846PE01454C0749</t>
  </si>
  <si>
    <t>J WAVINESS BOY</t>
  </si>
  <si>
    <t>J846TB0FU54C0038</t>
  </si>
  <si>
    <t>0FU54</t>
  </si>
  <si>
    <t>NYLON+GEOBUCK</t>
  </si>
  <si>
    <t>J846TB0FU54C0749</t>
  </si>
  <si>
    <t>J XLED BOY</t>
  </si>
  <si>
    <t>J847QA05411C1000</t>
  </si>
  <si>
    <t>J8449B000KYC1009</t>
  </si>
  <si>
    <t>J8449B000KYC9999</t>
  </si>
  <si>
    <t>J844FD0CP22C9002</t>
  </si>
  <si>
    <t>0CP22</t>
  </si>
  <si>
    <t>WOOL+SUEDE</t>
  </si>
  <si>
    <t>J GILLYJAW GIRL</t>
  </si>
  <si>
    <t>J847XC000BCC9999</t>
  </si>
  <si>
    <t>J5455A00043C9999</t>
  </si>
  <si>
    <t>J DISCOMIX GIRL</t>
  </si>
  <si>
    <t>J847YB000NFC9003</t>
  </si>
  <si>
    <t>LEAD</t>
  </si>
  <si>
    <t>J847YC000KYC1009</t>
  </si>
  <si>
    <t>J824MA000NFC0163</t>
  </si>
  <si>
    <t>GOLD/BLACK</t>
  </si>
  <si>
    <t>J844MA0CD54C1009</t>
  </si>
  <si>
    <t>0CD54</t>
  </si>
  <si>
    <t>METAL.GBK+GBK</t>
  </si>
  <si>
    <t>J KALISPERA GIRL</t>
  </si>
  <si>
    <t>J844GD0DHBCC9002</t>
  </si>
  <si>
    <t>0DHBC</t>
  </si>
  <si>
    <t>PR.SYNT.SUEDE+SYNT.LEA</t>
  </si>
  <si>
    <t>D ASHEELY</t>
  </si>
  <si>
    <t>D847AB000BCC4000</t>
  </si>
  <si>
    <t>D847AB000BCC7357</t>
  </si>
  <si>
    <t>D LOVAI</t>
  </si>
  <si>
    <t>D84AAA00043C1000</t>
  </si>
  <si>
    <t>D84AAA00043C9999</t>
  </si>
  <si>
    <t>D84AAE00043C1000</t>
  </si>
  <si>
    <t>D NEW LUCINDA</t>
  </si>
  <si>
    <t>D84AMC0CS43C6009</t>
  </si>
  <si>
    <t>0CS43</t>
  </si>
  <si>
    <t>WAX.SUE+SMO.LEA</t>
  </si>
  <si>
    <t>D ANNYTAH</t>
  </si>
  <si>
    <t>D847NA000HHC7005</t>
  </si>
  <si>
    <t>000HH</t>
  </si>
  <si>
    <t>SYNT.PAT</t>
  </si>
  <si>
    <t>D84G1G022JZC9999</t>
  </si>
  <si>
    <t>022JZ</t>
  </si>
  <si>
    <t>SUEDE+STRETCH MICROFIB.</t>
  </si>
  <si>
    <t>D ANNYTAH MOC</t>
  </si>
  <si>
    <t>D84BMA00032C9999</t>
  </si>
  <si>
    <t>D KAULA</t>
  </si>
  <si>
    <t>D84AND0006YC0013</t>
  </si>
  <si>
    <t>0006Y</t>
  </si>
  <si>
    <t>CROC.PR.BUFF.LEA</t>
  </si>
  <si>
    <t>D84AND0006YC9999</t>
  </si>
  <si>
    <t>D KENLY</t>
  </si>
  <si>
    <t>D849PC03854C7357</t>
  </si>
  <si>
    <t>03854</t>
  </si>
  <si>
    <t>BRUSH.LEA+GBK</t>
  </si>
  <si>
    <t>D849CA00085C1000</t>
  </si>
  <si>
    <t>D SEYLISE MID</t>
  </si>
  <si>
    <t>D84BBA00038C7357</t>
  </si>
  <si>
    <t>D843FA0LY22C1G9F</t>
  </si>
  <si>
    <t>0LY22</t>
  </si>
  <si>
    <t>GUN/DK GREY</t>
  </si>
  <si>
    <t>METAL TEXT.+SUE.</t>
  </si>
  <si>
    <t>D843FA0LY22C6M7J</t>
  </si>
  <si>
    <t>COFFEE/DK BURGUNDY</t>
  </si>
  <si>
    <t>D6468A04122C9002</t>
  </si>
  <si>
    <t>04122</t>
  </si>
  <si>
    <t>PYT.PR.LE+SUEDE</t>
  </si>
  <si>
    <t>D6468C04120C9999</t>
  </si>
  <si>
    <t>04120</t>
  </si>
  <si>
    <t>D6468C04122C7B7J</t>
  </si>
  <si>
    <t>BORDEAUX/DK BURGUNDY</t>
  </si>
  <si>
    <t>D6468C04122C9999</t>
  </si>
  <si>
    <t>D6468C0BC22C9999</t>
  </si>
  <si>
    <t>0BC22</t>
  </si>
  <si>
    <t>SYNT.LEA+SUEDE</t>
  </si>
  <si>
    <t>D621EA00011C4002</t>
  </si>
  <si>
    <t>D621EC00085C9999</t>
  </si>
  <si>
    <t>D621EC000BVC1357</t>
  </si>
  <si>
    <t>GUN</t>
  </si>
  <si>
    <t>D621EC000BVCB500</t>
  </si>
  <si>
    <t>D621EC0CK22C4002</t>
  </si>
  <si>
    <t>0CK22</t>
  </si>
  <si>
    <t>EMBR.TEX+SUEDE</t>
  </si>
  <si>
    <t>D621EC0CK22C7357</t>
  </si>
  <si>
    <t>D829DA00085C9999</t>
  </si>
  <si>
    <t>D829DA02111C4002</t>
  </si>
  <si>
    <t>02111</t>
  </si>
  <si>
    <t>GOAT SUEDE+TEXT</t>
  </si>
  <si>
    <t>D829DA02111C7357</t>
  </si>
  <si>
    <t>D82BHB0002AC0005</t>
  </si>
  <si>
    <t>0002A</t>
  </si>
  <si>
    <t>PRINT.MESH</t>
  </si>
  <si>
    <t>D82BHB0002AC0241</t>
  </si>
  <si>
    <t>D82BHB000ASC4002</t>
  </si>
  <si>
    <t>000AS</t>
  </si>
  <si>
    <t>SHI.TEXT</t>
  </si>
  <si>
    <t>D82BHB000ASC6004</t>
  </si>
  <si>
    <t>D82BHB000ASC7357</t>
  </si>
  <si>
    <t>D82BHB000ASC9999</t>
  </si>
  <si>
    <t>D NHENBUS</t>
  </si>
  <si>
    <t>D828DA09DHHC7357</t>
  </si>
  <si>
    <t>09DHH</t>
  </si>
  <si>
    <t>PR. BUFFALO+SYNT.PAT</t>
  </si>
  <si>
    <t>D848DD04685C0404</t>
  </si>
  <si>
    <t>04685</t>
  </si>
  <si>
    <t>WHITE/BLACK</t>
  </si>
  <si>
    <t>TUMB.LEA+NAPPA</t>
  </si>
  <si>
    <t>D848DD04685C9999</t>
  </si>
  <si>
    <t>D620SA09D22C4002</t>
  </si>
  <si>
    <t>09D22</t>
  </si>
  <si>
    <t>PR. BUFFALO+SUEDE</t>
  </si>
  <si>
    <t>D ROOSE</t>
  </si>
  <si>
    <t>D84BNC00085C3242</t>
  </si>
  <si>
    <t>DK FOREST/BLACK</t>
  </si>
  <si>
    <t>D84BNC043HHC9999</t>
  </si>
  <si>
    <t>043HH</t>
  </si>
  <si>
    <t>SMO.LEA+SYN.PAT</t>
  </si>
  <si>
    <t>D844BF00038C0013</t>
  </si>
  <si>
    <t>D844BF00038C9999</t>
  </si>
  <si>
    <t>D SEYLISE HIGH</t>
  </si>
  <si>
    <t>D84BCF0AN21C0100</t>
  </si>
  <si>
    <t>0AN21</t>
  </si>
  <si>
    <t>PRINTED TEXTILE+GOAT SUEDE</t>
  </si>
  <si>
    <t>D842QA00022C7005</t>
  </si>
  <si>
    <t>D842QA04322C9997</t>
  </si>
  <si>
    <t>D821BE00085C0232</t>
  </si>
  <si>
    <t>WHITE/GOLD</t>
  </si>
  <si>
    <t>D821BE000KYC2005</t>
  </si>
  <si>
    <t>D621EC01122C7454</t>
  </si>
  <si>
    <t>LT CORAL</t>
  </si>
  <si>
    <t>D621EC01122CD500</t>
  </si>
  <si>
    <t>DK CAMEL</t>
  </si>
  <si>
    <t>D848DE0AT54C0290</t>
  </si>
  <si>
    <t>0AT54</t>
  </si>
  <si>
    <t>AZURE/WHITE</t>
  </si>
  <si>
    <t>PAILETTES+GBK</t>
  </si>
  <si>
    <t>D848DE0AT54C7234</t>
  </si>
  <si>
    <t>BORDEAUX/WHITE</t>
  </si>
  <si>
    <t>U HALLSON</t>
  </si>
  <si>
    <t>U845UA032MEC2P6T</t>
  </si>
  <si>
    <t>032ME</t>
  </si>
  <si>
    <t>OCHREYELLOW/DK COFFE</t>
  </si>
  <si>
    <t>NBK+WAXED GBK</t>
  </si>
  <si>
    <t>U JAYLON</t>
  </si>
  <si>
    <t>U84Y7E04522C9999</t>
  </si>
  <si>
    <t>U NORWOLK</t>
  </si>
  <si>
    <t>U84E2A00032C9002</t>
  </si>
  <si>
    <t>U84E2A00045C6024</t>
  </si>
  <si>
    <t>U620XDA0022C1996</t>
  </si>
  <si>
    <t>U620XDA0022C3704</t>
  </si>
  <si>
    <t>MUSK</t>
  </si>
  <si>
    <t>U LEITAN</t>
  </si>
  <si>
    <t>U743QC00022C6027</t>
  </si>
  <si>
    <t>U641XBA0043C9999</t>
  </si>
  <si>
    <t>U62E3C00043C6001</t>
  </si>
  <si>
    <t>U HILSTONE 2FIT</t>
  </si>
  <si>
    <t>U824PA00043C6027</t>
  </si>
  <si>
    <t>U82Y7E00043C0005</t>
  </si>
  <si>
    <t>U82Y7E000EMC6TF4</t>
  </si>
  <si>
    <t>000EM</t>
  </si>
  <si>
    <t>DK COFFEE/NAVY</t>
  </si>
  <si>
    <t>WRINK.LEA</t>
  </si>
  <si>
    <t>U54P4A00043C6027</t>
  </si>
  <si>
    <t>U54P4A00043C9999</t>
  </si>
  <si>
    <t>U74P4E00043C6001</t>
  </si>
  <si>
    <t>U WILBURG</t>
  </si>
  <si>
    <t>U722SBA0022C9999</t>
  </si>
  <si>
    <t>U722SBA0032C9002</t>
  </si>
  <si>
    <t>U722SBA00KFC9999</t>
  </si>
  <si>
    <t>A00KF</t>
  </si>
  <si>
    <t>U WINFRED</t>
  </si>
  <si>
    <t>U844CA04311C6009</t>
  </si>
  <si>
    <t>UOMO CARNABY</t>
  </si>
  <si>
    <t>U64W1G00043C6006</t>
  </si>
  <si>
    <t>U AVERY</t>
  </si>
  <si>
    <t>U54H5BA22BUC6005</t>
  </si>
  <si>
    <t>A22BU</t>
  </si>
  <si>
    <t>SUEDE+TUMBL.SYNT.</t>
  </si>
  <si>
    <t>U CLEMET</t>
  </si>
  <si>
    <t>U722FBA4323C6029</t>
  </si>
  <si>
    <t>A4323</t>
  </si>
  <si>
    <t>U DEIVEN</t>
  </si>
  <si>
    <t>U845WC0006YC9999</t>
  </si>
  <si>
    <t>U DENNIE</t>
  </si>
  <si>
    <t>U820GA00022C4NL6</t>
  </si>
  <si>
    <t>DK JEANS/MUD</t>
  </si>
  <si>
    <t>U820GA00022CF44N</t>
  </si>
  <si>
    <t>NAVY/DK JEANS</t>
  </si>
  <si>
    <t>U JEPSON</t>
  </si>
  <si>
    <t>U54F8DA22BCC6000</t>
  </si>
  <si>
    <t>A22BC</t>
  </si>
  <si>
    <t>U62D7F000VDC4002</t>
  </si>
  <si>
    <t>000VD</t>
  </si>
  <si>
    <t>PRINT.SYNT</t>
  </si>
  <si>
    <t>U74D7C0BS22C4002</t>
  </si>
  <si>
    <t>U74D7C0BS22C6024</t>
  </si>
  <si>
    <t>U825AA02211C5000</t>
  </si>
  <si>
    <t>U825AA02211C7011</t>
  </si>
  <si>
    <t>WINE</t>
  </si>
  <si>
    <t>U825AD00022C4064</t>
  </si>
  <si>
    <t>U825AD00022C5000</t>
  </si>
  <si>
    <t>U826BA00011C4002</t>
  </si>
  <si>
    <t>U826BA00011C9999</t>
  </si>
  <si>
    <t>U743RB08522C9211</t>
  </si>
  <si>
    <t>ANTHRACITE/BLACK</t>
  </si>
  <si>
    <t>U VINCIT</t>
  </si>
  <si>
    <t>U845VC00043C0196</t>
  </si>
  <si>
    <t>COFFEE/BLACK</t>
  </si>
  <si>
    <t>U845VC00043C1Z6T</t>
  </si>
  <si>
    <t>WHITE/DK COFFEE</t>
  </si>
  <si>
    <t>Image</t>
  </si>
  <si>
    <t>Sell In 1</t>
  </si>
  <si>
    <t>Sell In 2</t>
  </si>
  <si>
    <t>Sell In 3</t>
  </si>
  <si>
    <t>Sell In 4</t>
  </si>
  <si>
    <t>Sell out 1</t>
  </si>
  <si>
    <t>Sell out 2</t>
  </si>
  <si>
    <t>Sell out 3</t>
  </si>
  <si>
    <t>Sell out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</si>
</sst>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7"/>
      <color theme="1"/>
      <name val="Calibri"/>
      <family val="2"/>
    </font>
    <font>
      <b/>
      <sz val="7"/>
      <color theme="1"/>
      <name val="Calibri"/>
      <family val="2"/>
    </font>
    <font>
      <sz val="7"/>
      <color rgb="FF003366"/>
      <name val="Calibri"/>
      <family val="2"/>
    </font>
    <font>
      <b/>
      <sz val="9"/>
      <color rgb="FF383838"/>
      <name val="Tahoma"/>
      <family val="2"/>
    </font>
    <font>
      <sz val="9"/>
      <color rgb="FF383838"/>
      <name val="Tahoma"/>
      <family val="2"/>
    </font>
    <font>
      <sz val="7"/>
      <color theme="0"/>
      <name val="Calibri"/>
      <family val="2"/>
    </font>
    <font>
      <b/>
      <sz val="7"/>
      <color rgb="FF003366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E7E7F7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/>
      <right/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0" fillId="2" borderId="2" xfId="0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2" borderId="0" xfId="0" applyFill="1" applyAlignment="1">
      <alignment horizontal="left" vertical="top"/>
    </xf>
    <xf numFmtId="0" fontId="3" fillId="3" borderId="3" xfId="0" applyFont="1" applyFill="1" applyBorder="1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3" fontId="5" fillId="5" borderId="3" xfId="0" applyNumberFormat="1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3" fontId="6" fillId="5" borderId="3" xfId="0" applyNumberFormat="1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63" Type="http://schemas.openxmlformats.org/officeDocument/2006/relationships/image" Target="../media/image63.jpeg"/><Relationship Id="rId84" Type="http://schemas.openxmlformats.org/officeDocument/2006/relationships/image" Target="../media/image84.jpg"/><Relationship Id="rId138" Type="http://schemas.openxmlformats.org/officeDocument/2006/relationships/image" Target="../media/image138.jpe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e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2" Type="http://schemas.openxmlformats.org/officeDocument/2006/relationships/image" Target="../media/image22.jpeg"/><Relationship Id="rId43" Type="http://schemas.openxmlformats.org/officeDocument/2006/relationships/image" Target="../media/image43.jpg"/><Relationship Id="rId64" Type="http://schemas.openxmlformats.org/officeDocument/2006/relationships/image" Target="../media/image64.jpeg"/><Relationship Id="rId118" Type="http://schemas.openxmlformats.org/officeDocument/2006/relationships/image" Target="../media/image118.jpg"/><Relationship Id="rId139" Type="http://schemas.openxmlformats.org/officeDocument/2006/relationships/image" Target="../media/image139.jpeg"/><Relationship Id="rId85" Type="http://schemas.openxmlformats.org/officeDocument/2006/relationships/image" Target="../media/image85.jpg"/><Relationship Id="rId150" Type="http://schemas.openxmlformats.org/officeDocument/2006/relationships/image" Target="../media/image150.jpe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e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244" Type="http://schemas.openxmlformats.org/officeDocument/2006/relationships/image" Target="../media/image244.jpe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65" Type="http://schemas.openxmlformats.org/officeDocument/2006/relationships/image" Target="../media/image265.jpg"/><Relationship Id="rId34" Type="http://schemas.openxmlformats.org/officeDocument/2006/relationships/image" Target="../media/image34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eg"/><Relationship Id="rId250" Type="http://schemas.openxmlformats.org/officeDocument/2006/relationships/image" Target="../media/image250.jpg"/><Relationship Id="rId255" Type="http://schemas.openxmlformats.org/officeDocument/2006/relationships/image" Target="../media/image255.jpg"/><Relationship Id="rId271" Type="http://schemas.openxmlformats.org/officeDocument/2006/relationships/image" Target="../media/image271.jp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e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e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261" Type="http://schemas.openxmlformats.org/officeDocument/2006/relationships/image" Target="../media/image261.jpeg"/><Relationship Id="rId266" Type="http://schemas.openxmlformats.org/officeDocument/2006/relationships/image" Target="../media/image266.jpg"/><Relationship Id="rId14" Type="http://schemas.openxmlformats.org/officeDocument/2006/relationships/image" Target="../media/image14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93" Type="http://schemas.openxmlformats.org/officeDocument/2006/relationships/image" Target="../media/image93.jpeg"/><Relationship Id="rId98" Type="http://schemas.openxmlformats.org/officeDocument/2006/relationships/image" Target="../media/image98.jp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1" Type="http://schemas.openxmlformats.org/officeDocument/2006/relationships/image" Target="../media/image251.jpg"/><Relationship Id="rId256" Type="http://schemas.openxmlformats.org/officeDocument/2006/relationships/image" Target="../media/image256.jpg"/><Relationship Id="rId25" Type="http://schemas.openxmlformats.org/officeDocument/2006/relationships/image" Target="../media/image25.jpe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eg"/><Relationship Id="rId272" Type="http://schemas.openxmlformats.org/officeDocument/2006/relationships/image" Target="../media/image272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eg"/><Relationship Id="rId267" Type="http://schemas.openxmlformats.org/officeDocument/2006/relationships/image" Target="../media/image267.jpg"/><Relationship Id="rId15" Type="http://schemas.openxmlformats.org/officeDocument/2006/relationships/image" Target="../media/image15.jpg"/><Relationship Id="rId36" Type="http://schemas.openxmlformats.org/officeDocument/2006/relationships/image" Target="../media/image36.jpeg"/><Relationship Id="rId57" Type="http://schemas.openxmlformats.org/officeDocument/2006/relationships/image" Target="../media/image57.jpg"/><Relationship Id="rId106" Type="http://schemas.openxmlformats.org/officeDocument/2006/relationships/image" Target="../media/image106.jpeg"/><Relationship Id="rId127" Type="http://schemas.openxmlformats.org/officeDocument/2006/relationships/image" Target="../media/image127.jpg"/><Relationship Id="rId262" Type="http://schemas.openxmlformats.org/officeDocument/2006/relationships/image" Target="../media/image262.jpg"/><Relationship Id="rId10" Type="http://schemas.openxmlformats.org/officeDocument/2006/relationships/image" Target="../media/image10.jpg"/><Relationship Id="rId31" Type="http://schemas.openxmlformats.org/officeDocument/2006/relationships/image" Target="../media/image31.jpeg"/><Relationship Id="rId52" Type="http://schemas.openxmlformats.org/officeDocument/2006/relationships/image" Target="../media/image52.jpg"/><Relationship Id="rId73" Type="http://schemas.openxmlformats.org/officeDocument/2006/relationships/image" Target="../media/image73.jpeg"/><Relationship Id="rId78" Type="http://schemas.openxmlformats.org/officeDocument/2006/relationships/image" Target="../media/image78.jp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47" Type="http://schemas.openxmlformats.org/officeDocument/2006/relationships/image" Target="../media/image47.jpe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g"/><Relationship Id="rId113" Type="http://schemas.openxmlformats.org/officeDocument/2006/relationships/image" Target="../media/image113.jpe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e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e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e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eg"/><Relationship Id="rId28" Type="http://schemas.openxmlformats.org/officeDocument/2006/relationships/image" Target="../media/image28.jp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251</xdr:row>
      <xdr:rowOff>0</xdr:rowOff>
    </xdr:from>
    <xdr:to>
      <xdr:col>6</xdr:col>
      <xdr:colOff>0</xdr:colOff>
      <xdr:row>251</xdr:row>
      <xdr:rowOff>948285</xdr:rowOff>
    </xdr:to>
    <xdr:pic>
      <xdr:nvPicPr>
        <xdr:cNvPr id="3" name="imageIDG7">
          <a:extLst>
            <a:ext uri="{FF2B5EF4-FFF2-40B4-BE49-F238E27FC236}">
              <a16:creationId xmlns="" xmlns:a16="http://schemas.microsoft.com/office/drawing/2014/main" id="{EBA92D76-B441-4D7D-8AAB-1953EC5BA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859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93</xdr:row>
      <xdr:rowOff>0</xdr:rowOff>
    </xdr:from>
    <xdr:to>
      <xdr:col>6</xdr:col>
      <xdr:colOff>0</xdr:colOff>
      <xdr:row>93</xdr:row>
      <xdr:rowOff>948285</xdr:rowOff>
    </xdr:to>
    <xdr:pic>
      <xdr:nvPicPr>
        <xdr:cNvPr id="5" name="imageIDG8">
          <a:extLst>
            <a:ext uri="{FF2B5EF4-FFF2-40B4-BE49-F238E27FC236}">
              <a16:creationId xmlns="" xmlns:a16="http://schemas.microsoft.com/office/drawing/2014/main" id="{79B361D0-D34D-4755-BE01-25E8EEFC0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00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252</xdr:row>
      <xdr:rowOff>0</xdr:rowOff>
    </xdr:from>
    <xdr:to>
      <xdr:col>6</xdr:col>
      <xdr:colOff>0</xdr:colOff>
      <xdr:row>252</xdr:row>
      <xdr:rowOff>948285</xdr:rowOff>
    </xdr:to>
    <xdr:pic>
      <xdr:nvPicPr>
        <xdr:cNvPr id="7" name="imageIDG9">
          <a:extLst>
            <a:ext uri="{FF2B5EF4-FFF2-40B4-BE49-F238E27FC236}">
              <a16:creationId xmlns="" xmlns:a16="http://schemas.microsoft.com/office/drawing/2014/main" id="{7BF20A03-1F76-4E96-9E28-BC7FADC06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714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59</xdr:row>
      <xdr:rowOff>0</xdr:rowOff>
    </xdr:from>
    <xdr:to>
      <xdr:col>6</xdr:col>
      <xdr:colOff>0</xdr:colOff>
      <xdr:row>59</xdr:row>
      <xdr:rowOff>657478</xdr:rowOff>
    </xdr:to>
    <xdr:pic>
      <xdr:nvPicPr>
        <xdr:cNvPr id="9" name="imageIDG10">
          <a:extLst>
            <a:ext uri="{FF2B5EF4-FFF2-40B4-BE49-F238E27FC236}">
              <a16:creationId xmlns="" xmlns:a16="http://schemas.microsoft.com/office/drawing/2014/main" id="{09981639-58CD-4725-8D10-4A8C827ED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829175"/>
          <a:ext cx="1428750" cy="657478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128</xdr:row>
      <xdr:rowOff>0</xdr:rowOff>
    </xdr:from>
    <xdr:to>
      <xdr:col>6</xdr:col>
      <xdr:colOff>0</xdr:colOff>
      <xdr:row>128</xdr:row>
      <xdr:rowOff>948285</xdr:rowOff>
    </xdr:to>
    <xdr:pic>
      <xdr:nvPicPr>
        <xdr:cNvPr id="11" name="imageIDG11">
          <a:extLst>
            <a:ext uri="{FF2B5EF4-FFF2-40B4-BE49-F238E27FC236}">
              <a16:creationId xmlns="" xmlns:a16="http://schemas.microsoft.com/office/drawing/2014/main" id="{C89DCD0A-2AA5-4AAB-B9E0-7C2A763A1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59436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</xdr:row>
      <xdr:rowOff>0</xdr:rowOff>
    </xdr:from>
    <xdr:to>
      <xdr:col>6</xdr:col>
      <xdr:colOff>0</xdr:colOff>
      <xdr:row>9</xdr:row>
      <xdr:rowOff>948285</xdr:rowOff>
    </xdr:to>
    <xdr:pic>
      <xdr:nvPicPr>
        <xdr:cNvPr id="13" name="imageIDG12">
          <a:extLst>
            <a:ext uri="{FF2B5EF4-FFF2-40B4-BE49-F238E27FC236}">
              <a16:creationId xmlns="" xmlns:a16="http://schemas.microsoft.com/office/drawing/2014/main" id="{75EC70E7-CFD0-4210-A835-36D711F22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70580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153</xdr:row>
      <xdr:rowOff>0</xdr:rowOff>
    </xdr:from>
    <xdr:to>
      <xdr:col>6</xdr:col>
      <xdr:colOff>0</xdr:colOff>
      <xdr:row>153</xdr:row>
      <xdr:rowOff>948285</xdr:rowOff>
    </xdr:to>
    <xdr:pic>
      <xdr:nvPicPr>
        <xdr:cNvPr id="15" name="imageIDG13">
          <a:extLst>
            <a:ext uri="{FF2B5EF4-FFF2-40B4-BE49-F238E27FC236}">
              <a16:creationId xmlns="" xmlns:a16="http://schemas.microsoft.com/office/drawing/2014/main" id="{12DE0379-4206-424A-BE67-2995E92D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1724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207</xdr:row>
      <xdr:rowOff>0</xdr:rowOff>
    </xdr:from>
    <xdr:to>
      <xdr:col>6</xdr:col>
      <xdr:colOff>0</xdr:colOff>
      <xdr:row>207</xdr:row>
      <xdr:rowOff>948285</xdr:rowOff>
    </xdr:to>
    <xdr:pic>
      <xdr:nvPicPr>
        <xdr:cNvPr id="17" name="imageIDG14">
          <a:extLst>
            <a:ext uri="{FF2B5EF4-FFF2-40B4-BE49-F238E27FC236}">
              <a16:creationId xmlns="" xmlns:a16="http://schemas.microsoft.com/office/drawing/2014/main" id="{91880226-E322-4A9B-BE96-76F75CE2C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2868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109</xdr:row>
      <xdr:rowOff>0</xdr:rowOff>
    </xdr:from>
    <xdr:to>
      <xdr:col>6</xdr:col>
      <xdr:colOff>0</xdr:colOff>
      <xdr:row>109</xdr:row>
      <xdr:rowOff>952500</xdr:rowOff>
    </xdr:to>
    <xdr:pic>
      <xdr:nvPicPr>
        <xdr:cNvPr id="19" name="imageIDG15">
          <a:extLst>
            <a:ext uri="{FF2B5EF4-FFF2-40B4-BE49-F238E27FC236}">
              <a16:creationId xmlns="" xmlns:a16="http://schemas.microsoft.com/office/drawing/2014/main" id="{6D5FF694-4D1C-4BA4-8ED8-9F55AF3F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4013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180</xdr:row>
      <xdr:rowOff>0</xdr:rowOff>
    </xdr:from>
    <xdr:to>
      <xdr:col>6</xdr:col>
      <xdr:colOff>0</xdr:colOff>
      <xdr:row>180</xdr:row>
      <xdr:rowOff>948285</xdr:rowOff>
    </xdr:to>
    <xdr:pic>
      <xdr:nvPicPr>
        <xdr:cNvPr id="21" name="imageIDG16">
          <a:extLst>
            <a:ext uri="{FF2B5EF4-FFF2-40B4-BE49-F238E27FC236}">
              <a16:creationId xmlns="" xmlns:a16="http://schemas.microsoft.com/office/drawing/2014/main" id="{65151C6F-D9CB-48B9-887B-C768C1D2E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5157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181</xdr:row>
      <xdr:rowOff>0</xdr:rowOff>
    </xdr:from>
    <xdr:to>
      <xdr:col>6</xdr:col>
      <xdr:colOff>0</xdr:colOff>
      <xdr:row>181</xdr:row>
      <xdr:rowOff>695409</xdr:rowOff>
    </xdr:to>
    <xdr:pic>
      <xdr:nvPicPr>
        <xdr:cNvPr id="23" name="imageIDG17">
          <a:extLst>
            <a:ext uri="{FF2B5EF4-FFF2-40B4-BE49-F238E27FC236}">
              <a16:creationId xmlns="" xmlns:a16="http://schemas.microsoft.com/office/drawing/2014/main" id="{DCE2158B-5117-45F2-BE77-C173B596F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630150"/>
          <a:ext cx="1428750" cy="69540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129</xdr:row>
      <xdr:rowOff>0</xdr:rowOff>
    </xdr:from>
    <xdr:to>
      <xdr:col>6</xdr:col>
      <xdr:colOff>0</xdr:colOff>
      <xdr:row>129</xdr:row>
      <xdr:rowOff>695409</xdr:rowOff>
    </xdr:to>
    <xdr:pic>
      <xdr:nvPicPr>
        <xdr:cNvPr id="25" name="imageIDG18">
          <a:extLst>
            <a:ext uri="{FF2B5EF4-FFF2-40B4-BE49-F238E27FC236}">
              <a16:creationId xmlns="" xmlns:a16="http://schemas.microsoft.com/office/drawing/2014/main" id="{E5C78F4C-5AF2-4852-9D9D-D76981BD0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744575"/>
          <a:ext cx="1428750" cy="69540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208</xdr:row>
      <xdr:rowOff>0</xdr:rowOff>
    </xdr:from>
    <xdr:to>
      <xdr:col>6</xdr:col>
      <xdr:colOff>0</xdr:colOff>
      <xdr:row>208</xdr:row>
      <xdr:rowOff>948285</xdr:rowOff>
    </xdr:to>
    <xdr:pic>
      <xdr:nvPicPr>
        <xdr:cNvPr id="27" name="imageIDG19">
          <a:extLst>
            <a:ext uri="{FF2B5EF4-FFF2-40B4-BE49-F238E27FC236}">
              <a16:creationId xmlns="" xmlns:a16="http://schemas.microsoft.com/office/drawing/2014/main" id="{4314DE97-46BD-48FE-9748-52F8814C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8590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130</xdr:row>
      <xdr:rowOff>0</xdr:rowOff>
    </xdr:from>
    <xdr:to>
      <xdr:col>6</xdr:col>
      <xdr:colOff>0</xdr:colOff>
      <xdr:row>130</xdr:row>
      <xdr:rowOff>720697</xdr:rowOff>
    </xdr:to>
    <xdr:pic>
      <xdr:nvPicPr>
        <xdr:cNvPr id="29" name="imageIDG20">
          <a:extLst>
            <a:ext uri="{FF2B5EF4-FFF2-40B4-BE49-F238E27FC236}">
              <a16:creationId xmlns="" xmlns:a16="http://schemas.microsoft.com/office/drawing/2014/main" id="{2375FB5D-CA7D-47A2-8A1A-FF6257ABF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973425"/>
          <a:ext cx="1428750" cy="720697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253</xdr:row>
      <xdr:rowOff>0</xdr:rowOff>
    </xdr:from>
    <xdr:to>
      <xdr:col>6</xdr:col>
      <xdr:colOff>0</xdr:colOff>
      <xdr:row>253</xdr:row>
      <xdr:rowOff>695409</xdr:rowOff>
    </xdr:to>
    <xdr:pic>
      <xdr:nvPicPr>
        <xdr:cNvPr id="31" name="imageIDG21">
          <a:extLst>
            <a:ext uri="{FF2B5EF4-FFF2-40B4-BE49-F238E27FC236}">
              <a16:creationId xmlns="" xmlns:a16="http://schemas.microsoft.com/office/drawing/2014/main" id="{18C7F1E2-8501-4913-93A0-34DCDE072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087850"/>
          <a:ext cx="1428750" cy="69540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110</xdr:row>
      <xdr:rowOff>0</xdr:rowOff>
    </xdr:from>
    <xdr:to>
      <xdr:col>6</xdr:col>
      <xdr:colOff>0</xdr:colOff>
      <xdr:row>110</xdr:row>
      <xdr:rowOff>948285</xdr:rowOff>
    </xdr:to>
    <xdr:pic>
      <xdr:nvPicPr>
        <xdr:cNvPr id="33" name="imageIDG22">
          <a:extLst>
            <a:ext uri="{FF2B5EF4-FFF2-40B4-BE49-F238E27FC236}">
              <a16:creationId xmlns="" xmlns:a16="http://schemas.microsoft.com/office/drawing/2014/main" id="{BA8F34BB-3BFF-4663-8DA3-F1B1A4A9E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82022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47</xdr:row>
      <xdr:rowOff>0</xdr:rowOff>
    </xdr:from>
    <xdr:to>
      <xdr:col>6</xdr:col>
      <xdr:colOff>0</xdr:colOff>
      <xdr:row>47</xdr:row>
      <xdr:rowOff>733341</xdr:rowOff>
    </xdr:to>
    <xdr:pic>
      <xdr:nvPicPr>
        <xdr:cNvPr id="35" name="imageIDG23">
          <a:extLst>
            <a:ext uri="{FF2B5EF4-FFF2-40B4-BE49-F238E27FC236}">
              <a16:creationId xmlns="" xmlns:a16="http://schemas.microsoft.com/office/drawing/2014/main" id="{4D8FEE01-7836-4AD8-8780-44A4FF009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9316700"/>
          <a:ext cx="1428750" cy="733341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</xdr:row>
      <xdr:rowOff>0</xdr:rowOff>
    </xdr:from>
    <xdr:to>
      <xdr:col>6</xdr:col>
      <xdr:colOff>0</xdr:colOff>
      <xdr:row>12</xdr:row>
      <xdr:rowOff>708053</xdr:rowOff>
    </xdr:to>
    <xdr:pic>
      <xdr:nvPicPr>
        <xdr:cNvPr id="37" name="imageIDG24">
          <a:extLst>
            <a:ext uri="{FF2B5EF4-FFF2-40B4-BE49-F238E27FC236}">
              <a16:creationId xmlns="" xmlns:a16="http://schemas.microsoft.com/office/drawing/2014/main" id="{56A0DA7E-FA53-4DF1-AAB0-1482719B0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0431125"/>
          <a:ext cx="1428750" cy="708053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</xdr:row>
      <xdr:rowOff>0</xdr:rowOff>
    </xdr:from>
    <xdr:to>
      <xdr:col>6</xdr:col>
      <xdr:colOff>0</xdr:colOff>
      <xdr:row>22</xdr:row>
      <xdr:rowOff>745985</xdr:rowOff>
    </xdr:to>
    <xdr:pic>
      <xdr:nvPicPr>
        <xdr:cNvPr id="39" name="imageIDG25">
          <a:extLst>
            <a:ext uri="{FF2B5EF4-FFF2-40B4-BE49-F238E27FC236}">
              <a16:creationId xmlns="" xmlns:a16="http://schemas.microsoft.com/office/drawing/2014/main" id="{7038DF02-0627-4A5A-AD04-0087DC9EC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545550"/>
          <a:ext cx="1428750" cy="7459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33</xdr:row>
      <xdr:rowOff>948285</xdr:rowOff>
    </xdr:to>
    <xdr:pic>
      <xdr:nvPicPr>
        <xdr:cNvPr id="41" name="imageIDG26">
          <a:extLst>
            <a:ext uri="{FF2B5EF4-FFF2-40B4-BE49-F238E27FC236}">
              <a16:creationId xmlns="" xmlns:a16="http://schemas.microsoft.com/office/drawing/2014/main" id="{31507EBF-B680-4D46-B597-A74896F9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6599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68</xdr:row>
      <xdr:rowOff>0</xdr:rowOff>
    </xdr:from>
    <xdr:to>
      <xdr:col>6</xdr:col>
      <xdr:colOff>0</xdr:colOff>
      <xdr:row>68</xdr:row>
      <xdr:rowOff>952500</xdr:rowOff>
    </xdr:to>
    <xdr:pic>
      <xdr:nvPicPr>
        <xdr:cNvPr id="43" name="imageIDG27">
          <a:extLst>
            <a:ext uri="{FF2B5EF4-FFF2-40B4-BE49-F238E27FC236}">
              <a16:creationId xmlns="" xmlns:a16="http://schemas.microsoft.com/office/drawing/2014/main" id="{C340C93F-374B-4B42-B5C7-10E6EFE19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7744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34</xdr:row>
      <xdr:rowOff>0</xdr:rowOff>
    </xdr:from>
    <xdr:to>
      <xdr:col>6</xdr:col>
      <xdr:colOff>0</xdr:colOff>
      <xdr:row>34</xdr:row>
      <xdr:rowOff>952500</xdr:rowOff>
    </xdr:to>
    <xdr:pic>
      <xdr:nvPicPr>
        <xdr:cNvPr id="45" name="imageIDG28">
          <a:extLst>
            <a:ext uri="{FF2B5EF4-FFF2-40B4-BE49-F238E27FC236}">
              <a16:creationId xmlns="" xmlns:a16="http://schemas.microsoft.com/office/drawing/2014/main" id="{AAF7C7FB-CD91-4269-8728-F56B28D3C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8888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209</xdr:row>
      <xdr:rowOff>0</xdr:rowOff>
    </xdr:from>
    <xdr:to>
      <xdr:col>6</xdr:col>
      <xdr:colOff>0</xdr:colOff>
      <xdr:row>209</xdr:row>
      <xdr:rowOff>952500</xdr:rowOff>
    </xdr:to>
    <xdr:pic>
      <xdr:nvPicPr>
        <xdr:cNvPr id="47" name="imageIDG29">
          <a:extLst>
            <a:ext uri="{FF2B5EF4-FFF2-40B4-BE49-F238E27FC236}">
              <a16:creationId xmlns="" xmlns:a16="http://schemas.microsoft.com/office/drawing/2014/main" id="{C3A8B5CD-233C-4B05-A906-460F0FE1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0032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111</xdr:row>
      <xdr:rowOff>0</xdr:rowOff>
    </xdr:from>
    <xdr:to>
      <xdr:col>6</xdr:col>
      <xdr:colOff>0</xdr:colOff>
      <xdr:row>111</xdr:row>
      <xdr:rowOff>952500</xdr:rowOff>
    </xdr:to>
    <xdr:pic>
      <xdr:nvPicPr>
        <xdr:cNvPr id="49" name="imageIDG30">
          <a:extLst>
            <a:ext uri="{FF2B5EF4-FFF2-40B4-BE49-F238E27FC236}">
              <a16:creationId xmlns="" xmlns:a16="http://schemas.microsoft.com/office/drawing/2014/main" id="{A7B36618-56FD-498E-9D99-A93A25474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1176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210</xdr:row>
      <xdr:rowOff>0</xdr:rowOff>
    </xdr:from>
    <xdr:to>
      <xdr:col>6</xdr:col>
      <xdr:colOff>0</xdr:colOff>
      <xdr:row>210</xdr:row>
      <xdr:rowOff>952500</xdr:rowOff>
    </xdr:to>
    <xdr:pic>
      <xdr:nvPicPr>
        <xdr:cNvPr id="51" name="imageIDG31">
          <a:extLst>
            <a:ext uri="{FF2B5EF4-FFF2-40B4-BE49-F238E27FC236}">
              <a16:creationId xmlns="" xmlns:a16="http://schemas.microsoft.com/office/drawing/2014/main" id="{8B4968D2-43F5-4994-96B2-A4E5FDB4D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2321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35</xdr:row>
      <xdr:rowOff>0</xdr:rowOff>
    </xdr:from>
    <xdr:to>
      <xdr:col>6</xdr:col>
      <xdr:colOff>0</xdr:colOff>
      <xdr:row>35</xdr:row>
      <xdr:rowOff>952500</xdr:rowOff>
    </xdr:to>
    <xdr:pic>
      <xdr:nvPicPr>
        <xdr:cNvPr id="53" name="imageIDG32">
          <a:extLst>
            <a:ext uri="{FF2B5EF4-FFF2-40B4-BE49-F238E27FC236}">
              <a16:creationId xmlns="" xmlns:a16="http://schemas.microsoft.com/office/drawing/2014/main" id="{F87EC5A7-F8DF-4B3C-B13A-BC8187B09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3465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112</xdr:row>
      <xdr:rowOff>0</xdr:rowOff>
    </xdr:from>
    <xdr:to>
      <xdr:col>6</xdr:col>
      <xdr:colOff>0</xdr:colOff>
      <xdr:row>112</xdr:row>
      <xdr:rowOff>952500</xdr:rowOff>
    </xdr:to>
    <xdr:pic>
      <xdr:nvPicPr>
        <xdr:cNvPr id="55" name="imageIDG34">
          <a:extLst>
            <a:ext uri="{FF2B5EF4-FFF2-40B4-BE49-F238E27FC236}">
              <a16:creationId xmlns="" xmlns:a16="http://schemas.microsoft.com/office/drawing/2014/main" id="{9F7E0C9A-E484-47D7-AA0D-3AF92991C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4609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63</xdr:row>
      <xdr:rowOff>0</xdr:rowOff>
    </xdr:from>
    <xdr:to>
      <xdr:col>6</xdr:col>
      <xdr:colOff>0</xdr:colOff>
      <xdr:row>63</xdr:row>
      <xdr:rowOff>695409</xdr:rowOff>
    </xdr:to>
    <xdr:pic>
      <xdr:nvPicPr>
        <xdr:cNvPr id="57" name="imageIDG36">
          <a:extLst>
            <a:ext uri="{FF2B5EF4-FFF2-40B4-BE49-F238E27FC236}">
              <a16:creationId xmlns="" xmlns:a16="http://schemas.microsoft.com/office/drawing/2014/main" id="{0DFE3870-8813-4486-9E97-E76E8A2DD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2689800"/>
          <a:ext cx="1428750" cy="69540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254</xdr:row>
      <xdr:rowOff>0</xdr:rowOff>
    </xdr:from>
    <xdr:to>
      <xdr:col>6</xdr:col>
      <xdr:colOff>0</xdr:colOff>
      <xdr:row>254</xdr:row>
      <xdr:rowOff>952500</xdr:rowOff>
    </xdr:to>
    <xdr:pic>
      <xdr:nvPicPr>
        <xdr:cNvPr id="59" name="imageIDG37">
          <a:extLst>
            <a:ext uri="{FF2B5EF4-FFF2-40B4-BE49-F238E27FC236}">
              <a16:creationId xmlns="" xmlns:a16="http://schemas.microsoft.com/office/drawing/2014/main" id="{C33E9E01-A6EB-4250-B184-44426DCFA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49186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255</xdr:row>
      <xdr:rowOff>0</xdr:rowOff>
    </xdr:from>
    <xdr:to>
      <xdr:col>6</xdr:col>
      <xdr:colOff>0</xdr:colOff>
      <xdr:row>255</xdr:row>
      <xdr:rowOff>952500</xdr:rowOff>
    </xdr:to>
    <xdr:pic>
      <xdr:nvPicPr>
        <xdr:cNvPr id="61" name="imageIDG38">
          <a:extLst>
            <a:ext uri="{FF2B5EF4-FFF2-40B4-BE49-F238E27FC236}">
              <a16:creationId xmlns="" xmlns:a16="http://schemas.microsoft.com/office/drawing/2014/main" id="{C6EDAB05-D73E-4F81-9AEF-193939EF7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60330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256</xdr:row>
      <xdr:rowOff>0</xdr:rowOff>
    </xdr:from>
    <xdr:to>
      <xdr:col>6</xdr:col>
      <xdr:colOff>0</xdr:colOff>
      <xdr:row>256</xdr:row>
      <xdr:rowOff>952500</xdr:rowOff>
    </xdr:to>
    <xdr:pic>
      <xdr:nvPicPr>
        <xdr:cNvPr id="63" name="imageIDG40">
          <a:extLst>
            <a:ext uri="{FF2B5EF4-FFF2-40B4-BE49-F238E27FC236}">
              <a16:creationId xmlns="" xmlns:a16="http://schemas.microsoft.com/office/drawing/2014/main" id="{1DF95A62-069C-4CE0-9294-1C033A0A9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71475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51</xdr:row>
      <xdr:rowOff>0</xdr:rowOff>
    </xdr:from>
    <xdr:to>
      <xdr:col>6</xdr:col>
      <xdr:colOff>0</xdr:colOff>
      <xdr:row>51</xdr:row>
      <xdr:rowOff>954360</xdr:rowOff>
    </xdr:to>
    <xdr:pic>
      <xdr:nvPicPr>
        <xdr:cNvPr id="65" name="imageIDG41">
          <a:extLst>
            <a:ext uri="{FF2B5EF4-FFF2-40B4-BE49-F238E27FC236}">
              <a16:creationId xmlns="" xmlns:a16="http://schemas.microsoft.com/office/drawing/2014/main" id="{E75487D6-F4AD-4FDE-B2A5-594EFC9F0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9376350"/>
          <a:ext cx="1428750" cy="9543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94</xdr:row>
      <xdr:rowOff>0</xdr:rowOff>
    </xdr:from>
    <xdr:to>
      <xdr:col>6</xdr:col>
      <xdr:colOff>0</xdr:colOff>
      <xdr:row>94</xdr:row>
      <xdr:rowOff>954360</xdr:rowOff>
    </xdr:to>
    <xdr:pic>
      <xdr:nvPicPr>
        <xdr:cNvPr id="67" name="imageIDG42">
          <a:extLst>
            <a:ext uri="{FF2B5EF4-FFF2-40B4-BE49-F238E27FC236}">
              <a16:creationId xmlns="" xmlns:a16="http://schemas.microsoft.com/office/drawing/2014/main" id="{577E215B-AA2A-4479-AAEA-E59B835DE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0490775"/>
          <a:ext cx="1428750" cy="9543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257</xdr:row>
      <xdr:rowOff>0</xdr:rowOff>
    </xdr:from>
    <xdr:to>
      <xdr:col>6</xdr:col>
      <xdr:colOff>0</xdr:colOff>
      <xdr:row>257</xdr:row>
      <xdr:rowOff>954360</xdr:rowOff>
    </xdr:to>
    <xdr:pic>
      <xdr:nvPicPr>
        <xdr:cNvPr id="69" name="imageIDG43">
          <a:extLst>
            <a:ext uri="{FF2B5EF4-FFF2-40B4-BE49-F238E27FC236}">
              <a16:creationId xmlns="" xmlns:a16="http://schemas.microsoft.com/office/drawing/2014/main" id="{56222C00-3543-4183-99F8-58D6A8008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1605200"/>
          <a:ext cx="1428750" cy="9543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</xdr:row>
      <xdr:rowOff>0</xdr:rowOff>
    </xdr:from>
    <xdr:to>
      <xdr:col>6</xdr:col>
      <xdr:colOff>0</xdr:colOff>
      <xdr:row>13</xdr:row>
      <xdr:rowOff>952500</xdr:rowOff>
    </xdr:to>
    <xdr:pic>
      <xdr:nvPicPr>
        <xdr:cNvPr id="71" name="imageIDG44">
          <a:extLst>
            <a:ext uri="{FF2B5EF4-FFF2-40B4-BE49-F238E27FC236}">
              <a16:creationId xmlns="" xmlns:a16="http://schemas.microsoft.com/office/drawing/2014/main" id="{C29D22FB-2126-430D-9CF3-2B0B41092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27196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</xdr:row>
      <xdr:rowOff>0</xdr:rowOff>
    </xdr:from>
    <xdr:to>
      <xdr:col>6</xdr:col>
      <xdr:colOff>0</xdr:colOff>
      <xdr:row>14</xdr:row>
      <xdr:rowOff>952500</xdr:rowOff>
    </xdr:to>
    <xdr:pic>
      <xdr:nvPicPr>
        <xdr:cNvPr id="73" name="imageIDG45">
          <a:extLst>
            <a:ext uri="{FF2B5EF4-FFF2-40B4-BE49-F238E27FC236}">
              <a16:creationId xmlns="" xmlns:a16="http://schemas.microsoft.com/office/drawing/2014/main" id="{38634BCA-1BFC-4ED9-B3C8-4D41E31D2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38340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86</xdr:row>
      <xdr:rowOff>0</xdr:rowOff>
    </xdr:from>
    <xdr:to>
      <xdr:col>6</xdr:col>
      <xdr:colOff>0</xdr:colOff>
      <xdr:row>86</xdr:row>
      <xdr:rowOff>948285</xdr:rowOff>
    </xdr:to>
    <xdr:pic>
      <xdr:nvPicPr>
        <xdr:cNvPr id="75" name="imageIDG46">
          <a:extLst>
            <a:ext uri="{FF2B5EF4-FFF2-40B4-BE49-F238E27FC236}">
              <a16:creationId xmlns="" xmlns:a16="http://schemas.microsoft.com/office/drawing/2014/main" id="{7D080FA3-A5D1-4BAA-84EE-96D454F4E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49484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155</xdr:row>
      <xdr:rowOff>0</xdr:rowOff>
    </xdr:from>
    <xdr:to>
      <xdr:col>6</xdr:col>
      <xdr:colOff>0</xdr:colOff>
      <xdr:row>155</xdr:row>
      <xdr:rowOff>948285</xdr:rowOff>
    </xdr:to>
    <xdr:pic>
      <xdr:nvPicPr>
        <xdr:cNvPr id="77" name="imageIDG47">
          <a:extLst>
            <a:ext uri="{FF2B5EF4-FFF2-40B4-BE49-F238E27FC236}">
              <a16:creationId xmlns="" xmlns:a16="http://schemas.microsoft.com/office/drawing/2014/main" id="{31E211AB-5449-423B-A40D-925B13C9B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60629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182</xdr:row>
      <xdr:rowOff>0</xdr:rowOff>
    </xdr:from>
    <xdr:to>
      <xdr:col>6</xdr:col>
      <xdr:colOff>0</xdr:colOff>
      <xdr:row>182</xdr:row>
      <xdr:rowOff>948285</xdr:rowOff>
    </xdr:to>
    <xdr:pic>
      <xdr:nvPicPr>
        <xdr:cNvPr id="79" name="imageIDG48">
          <a:extLst>
            <a:ext uri="{FF2B5EF4-FFF2-40B4-BE49-F238E27FC236}">
              <a16:creationId xmlns="" xmlns:a16="http://schemas.microsoft.com/office/drawing/2014/main" id="{CA3CDBA8-265D-4F11-9169-9380A1FD3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7177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131</xdr:row>
      <xdr:rowOff>0</xdr:rowOff>
    </xdr:from>
    <xdr:to>
      <xdr:col>6</xdr:col>
      <xdr:colOff>0</xdr:colOff>
      <xdr:row>131</xdr:row>
      <xdr:rowOff>948285</xdr:rowOff>
    </xdr:to>
    <xdr:pic>
      <xdr:nvPicPr>
        <xdr:cNvPr id="81" name="imageIDG49">
          <a:extLst>
            <a:ext uri="{FF2B5EF4-FFF2-40B4-BE49-F238E27FC236}">
              <a16:creationId xmlns="" xmlns:a16="http://schemas.microsoft.com/office/drawing/2014/main" id="{DA03DCC9-876D-4D7F-8448-83E2ADB58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8291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212</xdr:row>
      <xdr:rowOff>0</xdr:rowOff>
    </xdr:from>
    <xdr:to>
      <xdr:col>6</xdr:col>
      <xdr:colOff>0</xdr:colOff>
      <xdr:row>212</xdr:row>
      <xdr:rowOff>948285</xdr:rowOff>
    </xdr:to>
    <xdr:pic>
      <xdr:nvPicPr>
        <xdr:cNvPr id="83" name="imageIDG50">
          <a:extLst>
            <a:ext uri="{FF2B5EF4-FFF2-40B4-BE49-F238E27FC236}">
              <a16:creationId xmlns="" xmlns:a16="http://schemas.microsoft.com/office/drawing/2014/main" id="{E4DEFD19-E0AA-468C-97E0-67E25DBBE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94061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113</xdr:row>
      <xdr:rowOff>0</xdr:rowOff>
    </xdr:from>
    <xdr:to>
      <xdr:col>6</xdr:col>
      <xdr:colOff>0</xdr:colOff>
      <xdr:row>113</xdr:row>
      <xdr:rowOff>682765</xdr:rowOff>
    </xdr:to>
    <xdr:pic>
      <xdr:nvPicPr>
        <xdr:cNvPr id="85" name="imageIDG51">
          <a:extLst>
            <a:ext uri="{FF2B5EF4-FFF2-40B4-BE49-F238E27FC236}">
              <a16:creationId xmlns="" xmlns:a16="http://schemas.microsoft.com/office/drawing/2014/main" id="{7B843E08-8651-4A05-9828-6DD7BFF17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50520600"/>
          <a:ext cx="1428750" cy="68276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156</xdr:row>
      <xdr:rowOff>0</xdr:rowOff>
    </xdr:from>
    <xdr:to>
      <xdr:col>6</xdr:col>
      <xdr:colOff>0</xdr:colOff>
      <xdr:row>156</xdr:row>
      <xdr:rowOff>948285</xdr:rowOff>
    </xdr:to>
    <xdr:pic>
      <xdr:nvPicPr>
        <xdr:cNvPr id="87" name="imageIDG52">
          <a:extLst>
            <a:ext uri="{FF2B5EF4-FFF2-40B4-BE49-F238E27FC236}">
              <a16:creationId xmlns="" xmlns:a16="http://schemas.microsoft.com/office/drawing/2014/main" id="{72637CE7-09E9-4F9D-86D5-13B777029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516350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157</xdr:row>
      <xdr:rowOff>0</xdr:rowOff>
    </xdr:from>
    <xdr:to>
      <xdr:col>6</xdr:col>
      <xdr:colOff>0</xdr:colOff>
      <xdr:row>157</xdr:row>
      <xdr:rowOff>948285</xdr:rowOff>
    </xdr:to>
    <xdr:pic>
      <xdr:nvPicPr>
        <xdr:cNvPr id="89" name="imageIDG53">
          <a:extLst>
            <a:ext uri="{FF2B5EF4-FFF2-40B4-BE49-F238E27FC236}">
              <a16:creationId xmlns="" xmlns:a16="http://schemas.microsoft.com/office/drawing/2014/main" id="{CECB6774-D04C-40E4-A626-EDE9509B5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527494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158</xdr:row>
      <xdr:rowOff>0</xdr:rowOff>
    </xdr:from>
    <xdr:to>
      <xdr:col>6</xdr:col>
      <xdr:colOff>0</xdr:colOff>
      <xdr:row>158</xdr:row>
      <xdr:rowOff>948285</xdr:rowOff>
    </xdr:to>
    <xdr:pic>
      <xdr:nvPicPr>
        <xdr:cNvPr id="91" name="imageIDG54">
          <a:extLst>
            <a:ext uri="{FF2B5EF4-FFF2-40B4-BE49-F238E27FC236}">
              <a16:creationId xmlns="" xmlns:a16="http://schemas.microsoft.com/office/drawing/2014/main" id="{7D655B8E-5DAB-4C9F-BE11-23D751D14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538638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159</xdr:row>
      <xdr:rowOff>0</xdr:rowOff>
    </xdr:from>
    <xdr:to>
      <xdr:col>6</xdr:col>
      <xdr:colOff>0</xdr:colOff>
      <xdr:row>159</xdr:row>
      <xdr:rowOff>948285</xdr:rowOff>
    </xdr:to>
    <xdr:pic>
      <xdr:nvPicPr>
        <xdr:cNvPr id="93" name="imageIDG55">
          <a:extLst>
            <a:ext uri="{FF2B5EF4-FFF2-40B4-BE49-F238E27FC236}">
              <a16:creationId xmlns="" xmlns:a16="http://schemas.microsoft.com/office/drawing/2014/main" id="{5BF32F9B-B723-4D17-975F-05E6CFDFC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549783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183</xdr:row>
      <xdr:rowOff>0</xdr:rowOff>
    </xdr:from>
    <xdr:to>
      <xdr:col>6</xdr:col>
      <xdr:colOff>0</xdr:colOff>
      <xdr:row>183</xdr:row>
      <xdr:rowOff>952500</xdr:rowOff>
    </xdr:to>
    <xdr:pic>
      <xdr:nvPicPr>
        <xdr:cNvPr id="95" name="imageIDG56">
          <a:extLst>
            <a:ext uri="{FF2B5EF4-FFF2-40B4-BE49-F238E27FC236}">
              <a16:creationId xmlns="" xmlns:a16="http://schemas.microsoft.com/office/drawing/2014/main" id="{E0FC9857-F4E1-45F1-91D0-D5086C8B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560927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184</xdr:row>
      <xdr:rowOff>0</xdr:rowOff>
    </xdr:from>
    <xdr:to>
      <xdr:col>6</xdr:col>
      <xdr:colOff>0</xdr:colOff>
      <xdr:row>184</xdr:row>
      <xdr:rowOff>952500</xdr:rowOff>
    </xdr:to>
    <xdr:pic>
      <xdr:nvPicPr>
        <xdr:cNvPr id="97" name="imageIDG57">
          <a:extLst>
            <a:ext uri="{FF2B5EF4-FFF2-40B4-BE49-F238E27FC236}">
              <a16:creationId xmlns="" xmlns:a16="http://schemas.microsoft.com/office/drawing/2014/main" id="{65EE11FE-ABA0-4019-8A45-E010D3313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572071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132</xdr:row>
      <xdr:rowOff>0</xdr:rowOff>
    </xdr:from>
    <xdr:to>
      <xdr:col>6</xdr:col>
      <xdr:colOff>0</xdr:colOff>
      <xdr:row>132</xdr:row>
      <xdr:rowOff>952500</xdr:rowOff>
    </xdr:to>
    <xdr:pic>
      <xdr:nvPicPr>
        <xdr:cNvPr id="99" name="imageIDG58">
          <a:extLst>
            <a:ext uri="{FF2B5EF4-FFF2-40B4-BE49-F238E27FC236}">
              <a16:creationId xmlns="" xmlns:a16="http://schemas.microsoft.com/office/drawing/2014/main" id="{1CE62B3E-D0B0-4275-A1A1-718BA707F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583215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114</xdr:row>
      <xdr:rowOff>0</xdr:rowOff>
    </xdr:from>
    <xdr:to>
      <xdr:col>6</xdr:col>
      <xdr:colOff>0</xdr:colOff>
      <xdr:row>114</xdr:row>
      <xdr:rowOff>952500</xdr:rowOff>
    </xdr:to>
    <xdr:pic>
      <xdr:nvPicPr>
        <xdr:cNvPr id="101" name="imageIDG59">
          <a:extLst>
            <a:ext uri="{FF2B5EF4-FFF2-40B4-BE49-F238E27FC236}">
              <a16:creationId xmlns="" xmlns:a16="http://schemas.microsoft.com/office/drawing/2014/main" id="{6C33A124-1277-4AFE-BCD0-4CCC3DDF0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594360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115</xdr:row>
      <xdr:rowOff>0</xdr:rowOff>
    </xdr:from>
    <xdr:to>
      <xdr:col>6</xdr:col>
      <xdr:colOff>0</xdr:colOff>
      <xdr:row>115</xdr:row>
      <xdr:rowOff>952500</xdr:rowOff>
    </xdr:to>
    <xdr:pic>
      <xdr:nvPicPr>
        <xdr:cNvPr id="103" name="imageIDG60">
          <a:extLst>
            <a:ext uri="{FF2B5EF4-FFF2-40B4-BE49-F238E27FC236}">
              <a16:creationId xmlns="" xmlns:a16="http://schemas.microsoft.com/office/drawing/2014/main" id="{B7C5A66E-371C-4C91-9D81-67C977251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605504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213</xdr:row>
      <xdr:rowOff>0</xdr:rowOff>
    </xdr:from>
    <xdr:to>
      <xdr:col>6</xdr:col>
      <xdr:colOff>0</xdr:colOff>
      <xdr:row>213</xdr:row>
      <xdr:rowOff>948285</xdr:rowOff>
    </xdr:to>
    <xdr:pic>
      <xdr:nvPicPr>
        <xdr:cNvPr id="105" name="imageIDG61">
          <a:extLst>
            <a:ext uri="{FF2B5EF4-FFF2-40B4-BE49-F238E27FC236}">
              <a16:creationId xmlns="" xmlns:a16="http://schemas.microsoft.com/office/drawing/2014/main" id="{FE2D88E2-2E6F-441C-BF22-50D2E46D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616648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95</xdr:row>
      <xdr:rowOff>0</xdr:rowOff>
    </xdr:from>
    <xdr:to>
      <xdr:col>6</xdr:col>
      <xdr:colOff>0</xdr:colOff>
      <xdr:row>95</xdr:row>
      <xdr:rowOff>682765</xdr:rowOff>
    </xdr:to>
    <xdr:pic>
      <xdr:nvPicPr>
        <xdr:cNvPr id="107" name="imageIDG62">
          <a:extLst>
            <a:ext uri="{FF2B5EF4-FFF2-40B4-BE49-F238E27FC236}">
              <a16:creationId xmlns="" xmlns:a16="http://schemas.microsoft.com/office/drawing/2014/main" id="{9C6E65E9-3F1F-4F33-A7C0-482059D3D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62779275"/>
          <a:ext cx="1428750" cy="68276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214</xdr:row>
      <xdr:rowOff>0</xdr:rowOff>
    </xdr:from>
    <xdr:to>
      <xdr:col>6</xdr:col>
      <xdr:colOff>0</xdr:colOff>
      <xdr:row>214</xdr:row>
      <xdr:rowOff>948285</xdr:rowOff>
    </xdr:to>
    <xdr:pic>
      <xdr:nvPicPr>
        <xdr:cNvPr id="109" name="imageIDG63">
          <a:extLst>
            <a:ext uri="{FF2B5EF4-FFF2-40B4-BE49-F238E27FC236}">
              <a16:creationId xmlns="" xmlns:a16="http://schemas.microsoft.com/office/drawing/2014/main" id="{AE72A9A2-D9FC-4EE6-A208-C2935A086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638937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96</xdr:row>
      <xdr:rowOff>0</xdr:rowOff>
    </xdr:from>
    <xdr:to>
      <xdr:col>6</xdr:col>
      <xdr:colOff>0</xdr:colOff>
      <xdr:row>96</xdr:row>
      <xdr:rowOff>952500</xdr:rowOff>
    </xdr:to>
    <xdr:pic>
      <xdr:nvPicPr>
        <xdr:cNvPr id="111" name="imageIDG64">
          <a:extLst>
            <a:ext uri="{FF2B5EF4-FFF2-40B4-BE49-F238E27FC236}">
              <a16:creationId xmlns="" xmlns:a16="http://schemas.microsoft.com/office/drawing/2014/main" id="{3575C403-E581-4B50-B1B3-C2335D59C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650081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258</xdr:row>
      <xdr:rowOff>0</xdr:rowOff>
    </xdr:from>
    <xdr:to>
      <xdr:col>6</xdr:col>
      <xdr:colOff>0</xdr:colOff>
      <xdr:row>258</xdr:row>
      <xdr:rowOff>948285</xdr:rowOff>
    </xdr:to>
    <xdr:pic>
      <xdr:nvPicPr>
        <xdr:cNvPr id="113" name="imageIDG65">
          <a:extLst>
            <a:ext uri="{FF2B5EF4-FFF2-40B4-BE49-F238E27FC236}">
              <a16:creationId xmlns="" xmlns:a16="http://schemas.microsoft.com/office/drawing/2014/main" id="{B4EE89B3-7A1A-4E1A-B188-2E116153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661225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36</xdr:row>
      <xdr:rowOff>0</xdr:rowOff>
    </xdr:from>
    <xdr:to>
      <xdr:col>6</xdr:col>
      <xdr:colOff>0</xdr:colOff>
      <xdr:row>36</xdr:row>
      <xdr:rowOff>998861</xdr:rowOff>
    </xdr:to>
    <xdr:pic>
      <xdr:nvPicPr>
        <xdr:cNvPr id="115" name="imageIDG66">
          <a:extLst>
            <a:ext uri="{FF2B5EF4-FFF2-40B4-BE49-F238E27FC236}">
              <a16:creationId xmlns="" xmlns:a16="http://schemas.microsoft.com/office/drawing/2014/main" id="{B4573E30-3A63-4844-81A2-FC206ECD6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67236975"/>
          <a:ext cx="1428750" cy="998861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160</xdr:row>
      <xdr:rowOff>0</xdr:rowOff>
    </xdr:from>
    <xdr:to>
      <xdr:col>6</xdr:col>
      <xdr:colOff>0</xdr:colOff>
      <xdr:row>160</xdr:row>
      <xdr:rowOff>948285</xdr:rowOff>
    </xdr:to>
    <xdr:pic>
      <xdr:nvPicPr>
        <xdr:cNvPr id="117" name="imageIDG67">
          <a:extLst>
            <a:ext uri="{FF2B5EF4-FFF2-40B4-BE49-F238E27FC236}">
              <a16:creationId xmlns="" xmlns:a16="http://schemas.microsoft.com/office/drawing/2014/main" id="{499CAD44-4697-40FC-92F0-5E581A92B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683514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161</xdr:row>
      <xdr:rowOff>0</xdr:rowOff>
    </xdr:from>
    <xdr:to>
      <xdr:col>6</xdr:col>
      <xdr:colOff>0</xdr:colOff>
      <xdr:row>161</xdr:row>
      <xdr:rowOff>948285</xdr:rowOff>
    </xdr:to>
    <xdr:pic>
      <xdr:nvPicPr>
        <xdr:cNvPr id="119" name="imageIDG68">
          <a:extLst>
            <a:ext uri="{FF2B5EF4-FFF2-40B4-BE49-F238E27FC236}">
              <a16:creationId xmlns="" xmlns:a16="http://schemas.microsoft.com/office/drawing/2014/main" id="{357B7BAA-ABAB-4F79-ABE7-A6DFEF5A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694658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215</xdr:row>
      <xdr:rowOff>0</xdr:rowOff>
    </xdr:from>
    <xdr:to>
      <xdr:col>6</xdr:col>
      <xdr:colOff>0</xdr:colOff>
      <xdr:row>215</xdr:row>
      <xdr:rowOff>948285</xdr:rowOff>
    </xdr:to>
    <xdr:pic>
      <xdr:nvPicPr>
        <xdr:cNvPr id="121" name="imageIDG69">
          <a:extLst>
            <a:ext uri="{FF2B5EF4-FFF2-40B4-BE49-F238E27FC236}">
              <a16:creationId xmlns="" xmlns:a16="http://schemas.microsoft.com/office/drawing/2014/main" id="{ABD99BF5-5D6B-4E30-81AB-B2CAEF774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705802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48</xdr:row>
      <xdr:rowOff>0</xdr:rowOff>
    </xdr:from>
    <xdr:to>
      <xdr:col>6</xdr:col>
      <xdr:colOff>0</xdr:colOff>
      <xdr:row>48</xdr:row>
      <xdr:rowOff>948285</xdr:rowOff>
    </xdr:to>
    <xdr:pic>
      <xdr:nvPicPr>
        <xdr:cNvPr id="123" name="imageIDG70">
          <a:extLst>
            <a:ext uri="{FF2B5EF4-FFF2-40B4-BE49-F238E27FC236}">
              <a16:creationId xmlns="" xmlns:a16="http://schemas.microsoft.com/office/drawing/2014/main" id="{B5B059B3-102E-4543-AB3A-141A2C39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716946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133</xdr:row>
      <xdr:rowOff>0</xdr:rowOff>
    </xdr:from>
    <xdr:to>
      <xdr:col>6</xdr:col>
      <xdr:colOff>0</xdr:colOff>
      <xdr:row>133</xdr:row>
      <xdr:rowOff>948285</xdr:rowOff>
    </xdr:to>
    <xdr:pic>
      <xdr:nvPicPr>
        <xdr:cNvPr id="125" name="imageIDG71">
          <a:extLst>
            <a:ext uri="{FF2B5EF4-FFF2-40B4-BE49-F238E27FC236}">
              <a16:creationId xmlns="" xmlns:a16="http://schemas.microsoft.com/office/drawing/2014/main" id="{3ADDC316-7AFA-4418-94DA-681AA7A8C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728091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134</xdr:row>
      <xdr:rowOff>0</xdr:rowOff>
    </xdr:from>
    <xdr:to>
      <xdr:col>6</xdr:col>
      <xdr:colOff>0</xdr:colOff>
      <xdr:row>134</xdr:row>
      <xdr:rowOff>952500</xdr:rowOff>
    </xdr:to>
    <xdr:pic>
      <xdr:nvPicPr>
        <xdr:cNvPr id="127" name="imageIDG72">
          <a:extLst>
            <a:ext uri="{FF2B5EF4-FFF2-40B4-BE49-F238E27FC236}">
              <a16:creationId xmlns="" xmlns:a16="http://schemas.microsoft.com/office/drawing/2014/main" id="{AB02DE5B-A499-4CFE-9BF2-4A952DA2B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739235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</xdr:row>
      <xdr:rowOff>0</xdr:rowOff>
    </xdr:from>
    <xdr:to>
      <xdr:col>6</xdr:col>
      <xdr:colOff>0</xdr:colOff>
      <xdr:row>15</xdr:row>
      <xdr:rowOff>952500</xdr:rowOff>
    </xdr:to>
    <xdr:pic>
      <xdr:nvPicPr>
        <xdr:cNvPr id="129" name="imageIDG73">
          <a:extLst>
            <a:ext uri="{FF2B5EF4-FFF2-40B4-BE49-F238E27FC236}">
              <a16:creationId xmlns="" xmlns:a16="http://schemas.microsoft.com/office/drawing/2014/main" id="{49F13FB9-9E04-4C14-8EFA-17851B52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750379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</xdr:row>
      <xdr:rowOff>0</xdr:rowOff>
    </xdr:from>
    <xdr:to>
      <xdr:col>6</xdr:col>
      <xdr:colOff>0</xdr:colOff>
      <xdr:row>20</xdr:row>
      <xdr:rowOff>952500</xdr:rowOff>
    </xdr:to>
    <xdr:pic>
      <xdr:nvPicPr>
        <xdr:cNvPr id="131" name="imageIDG74">
          <a:extLst>
            <a:ext uri="{FF2B5EF4-FFF2-40B4-BE49-F238E27FC236}">
              <a16:creationId xmlns="" xmlns:a16="http://schemas.microsoft.com/office/drawing/2014/main" id="{1B98CA79-B894-4991-9106-2B6614C00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761523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</xdr:row>
      <xdr:rowOff>0</xdr:rowOff>
    </xdr:from>
    <xdr:to>
      <xdr:col>6</xdr:col>
      <xdr:colOff>0</xdr:colOff>
      <xdr:row>7</xdr:row>
      <xdr:rowOff>952500</xdr:rowOff>
    </xdr:to>
    <xdr:pic>
      <xdr:nvPicPr>
        <xdr:cNvPr id="133" name="imageIDG75">
          <a:extLst>
            <a:ext uri="{FF2B5EF4-FFF2-40B4-BE49-F238E27FC236}">
              <a16:creationId xmlns="" xmlns:a16="http://schemas.microsoft.com/office/drawing/2014/main" id="{F9C8B617-0476-420D-8811-F8226FB2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772668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135</xdr:row>
      <xdr:rowOff>0</xdr:rowOff>
    </xdr:from>
    <xdr:to>
      <xdr:col>6</xdr:col>
      <xdr:colOff>0</xdr:colOff>
      <xdr:row>135</xdr:row>
      <xdr:rowOff>948285</xdr:rowOff>
    </xdr:to>
    <xdr:pic>
      <xdr:nvPicPr>
        <xdr:cNvPr id="135" name="imageIDG76">
          <a:extLst>
            <a:ext uri="{FF2B5EF4-FFF2-40B4-BE49-F238E27FC236}">
              <a16:creationId xmlns="" xmlns:a16="http://schemas.microsoft.com/office/drawing/2014/main" id="{69429B05-CE0F-4CA2-A4FB-228658D7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783812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286</xdr:row>
      <xdr:rowOff>0</xdr:rowOff>
    </xdr:from>
    <xdr:to>
      <xdr:col>6</xdr:col>
      <xdr:colOff>0</xdr:colOff>
      <xdr:row>286</xdr:row>
      <xdr:rowOff>796560</xdr:rowOff>
    </xdr:to>
    <xdr:pic>
      <xdr:nvPicPr>
        <xdr:cNvPr id="137" name="imageIDG77">
          <a:extLst>
            <a:ext uri="{FF2B5EF4-FFF2-40B4-BE49-F238E27FC236}">
              <a16:creationId xmlns="" xmlns:a16="http://schemas.microsoft.com/office/drawing/2014/main" id="{11012DBB-9390-43DA-8E5F-18097CD8E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79495650"/>
          <a:ext cx="1428750" cy="7965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77</xdr:row>
      <xdr:rowOff>0</xdr:rowOff>
    </xdr:from>
    <xdr:to>
      <xdr:col>6</xdr:col>
      <xdr:colOff>0</xdr:colOff>
      <xdr:row>77</xdr:row>
      <xdr:rowOff>1036792</xdr:rowOff>
    </xdr:to>
    <xdr:pic>
      <xdr:nvPicPr>
        <xdr:cNvPr id="139" name="imageIDG78">
          <a:extLst>
            <a:ext uri="{FF2B5EF4-FFF2-40B4-BE49-F238E27FC236}">
              <a16:creationId xmlns="" xmlns:a16="http://schemas.microsoft.com/office/drawing/2014/main" id="{A5A71FDA-5C8D-42D0-B55D-515FFCDE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0610075"/>
          <a:ext cx="1428750" cy="1036792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216</xdr:row>
      <xdr:rowOff>0</xdr:rowOff>
    </xdr:from>
    <xdr:to>
      <xdr:col>6</xdr:col>
      <xdr:colOff>0</xdr:colOff>
      <xdr:row>216</xdr:row>
      <xdr:rowOff>859779</xdr:rowOff>
    </xdr:to>
    <xdr:pic>
      <xdr:nvPicPr>
        <xdr:cNvPr id="141" name="imageIDG79">
          <a:extLst>
            <a:ext uri="{FF2B5EF4-FFF2-40B4-BE49-F238E27FC236}">
              <a16:creationId xmlns="" xmlns:a16="http://schemas.microsoft.com/office/drawing/2014/main" id="{7CE690D8-ACDB-440A-86BA-6711EF29F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1724500"/>
          <a:ext cx="1428750" cy="85977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116</xdr:row>
      <xdr:rowOff>0</xdr:rowOff>
    </xdr:from>
    <xdr:to>
      <xdr:col>6</xdr:col>
      <xdr:colOff>0</xdr:colOff>
      <xdr:row>116</xdr:row>
      <xdr:rowOff>952500</xdr:rowOff>
    </xdr:to>
    <xdr:pic>
      <xdr:nvPicPr>
        <xdr:cNvPr id="143" name="imageIDG81">
          <a:extLst>
            <a:ext uri="{FF2B5EF4-FFF2-40B4-BE49-F238E27FC236}">
              <a16:creationId xmlns="" xmlns:a16="http://schemas.microsoft.com/office/drawing/2014/main" id="{210AB1F4-B017-4F3A-B33D-2ADDD55F9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28389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185</xdr:row>
      <xdr:rowOff>0</xdr:rowOff>
    </xdr:from>
    <xdr:to>
      <xdr:col>6</xdr:col>
      <xdr:colOff>0</xdr:colOff>
      <xdr:row>185</xdr:row>
      <xdr:rowOff>948285</xdr:rowOff>
    </xdr:to>
    <xdr:pic>
      <xdr:nvPicPr>
        <xdr:cNvPr id="145" name="imageIDG82">
          <a:extLst>
            <a:ext uri="{FF2B5EF4-FFF2-40B4-BE49-F238E27FC236}">
              <a16:creationId xmlns="" xmlns:a16="http://schemas.microsoft.com/office/drawing/2014/main" id="{805F34CF-EAE4-4046-850E-A594D0727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50677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217</xdr:row>
      <xdr:rowOff>0</xdr:rowOff>
    </xdr:from>
    <xdr:to>
      <xdr:col>6</xdr:col>
      <xdr:colOff>0</xdr:colOff>
      <xdr:row>217</xdr:row>
      <xdr:rowOff>952500</xdr:rowOff>
    </xdr:to>
    <xdr:pic>
      <xdr:nvPicPr>
        <xdr:cNvPr id="147" name="imageIDG83">
          <a:extLst>
            <a:ext uri="{FF2B5EF4-FFF2-40B4-BE49-F238E27FC236}">
              <a16:creationId xmlns="" xmlns:a16="http://schemas.microsoft.com/office/drawing/2014/main" id="{9465DD9B-C258-413E-ADA1-405E4364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61822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283</xdr:row>
      <xdr:rowOff>0</xdr:rowOff>
    </xdr:from>
    <xdr:to>
      <xdr:col>6</xdr:col>
      <xdr:colOff>0</xdr:colOff>
      <xdr:row>283</xdr:row>
      <xdr:rowOff>948285</xdr:rowOff>
    </xdr:to>
    <xdr:pic>
      <xdr:nvPicPr>
        <xdr:cNvPr id="149" name="imageIDG84">
          <a:extLst>
            <a:ext uri="{FF2B5EF4-FFF2-40B4-BE49-F238E27FC236}">
              <a16:creationId xmlns="" xmlns:a16="http://schemas.microsoft.com/office/drawing/2014/main" id="{7EF7E108-4C02-472D-9152-BC7402204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72966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218</xdr:row>
      <xdr:rowOff>0</xdr:rowOff>
    </xdr:from>
    <xdr:to>
      <xdr:col>6</xdr:col>
      <xdr:colOff>0</xdr:colOff>
      <xdr:row>218</xdr:row>
      <xdr:rowOff>948285</xdr:rowOff>
    </xdr:to>
    <xdr:pic>
      <xdr:nvPicPr>
        <xdr:cNvPr id="151" name="imageIDG85">
          <a:extLst>
            <a:ext uri="{FF2B5EF4-FFF2-40B4-BE49-F238E27FC236}">
              <a16:creationId xmlns="" xmlns:a16="http://schemas.microsoft.com/office/drawing/2014/main" id="{A2251430-C503-4398-8305-4C5275819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84110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219</xdr:row>
      <xdr:rowOff>0</xdr:rowOff>
    </xdr:from>
    <xdr:to>
      <xdr:col>6</xdr:col>
      <xdr:colOff>0</xdr:colOff>
      <xdr:row>219</xdr:row>
      <xdr:rowOff>948285</xdr:rowOff>
    </xdr:to>
    <xdr:pic>
      <xdr:nvPicPr>
        <xdr:cNvPr id="153" name="imageIDG86">
          <a:extLst>
            <a:ext uri="{FF2B5EF4-FFF2-40B4-BE49-F238E27FC236}">
              <a16:creationId xmlns="" xmlns:a16="http://schemas.microsoft.com/office/drawing/2014/main" id="{51F9173E-A190-4AB8-8CD7-75A51A32B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95254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137</xdr:row>
      <xdr:rowOff>0</xdr:rowOff>
    </xdr:from>
    <xdr:to>
      <xdr:col>6</xdr:col>
      <xdr:colOff>0</xdr:colOff>
      <xdr:row>137</xdr:row>
      <xdr:rowOff>948285</xdr:rowOff>
    </xdr:to>
    <xdr:pic>
      <xdr:nvPicPr>
        <xdr:cNvPr id="155" name="imageIDG87">
          <a:extLst>
            <a:ext uri="{FF2B5EF4-FFF2-40B4-BE49-F238E27FC236}">
              <a16:creationId xmlns="" xmlns:a16="http://schemas.microsoft.com/office/drawing/2014/main" id="{95332205-BAED-44F8-AAD8-C98F63D31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06399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259</xdr:row>
      <xdr:rowOff>0</xdr:rowOff>
    </xdr:from>
    <xdr:to>
      <xdr:col>6</xdr:col>
      <xdr:colOff>0</xdr:colOff>
      <xdr:row>259</xdr:row>
      <xdr:rowOff>948285</xdr:rowOff>
    </xdr:to>
    <xdr:pic>
      <xdr:nvPicPr>
        <xdr:cNvPr id="157" name="imageIDG88">
          <a:extLst>
            <a:ext uri="{FF2B5EF4-FFF2-40B4-BE49-F238E27FC236}">
              <a16:creationId xmlns="" xmlns:a16="http://schemas.microsoft.com/office/drawing/2014/main" id="{C0971A0D-2BC7-48DE-B7A2-2CD0CEB8E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1754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220</xdr:row>
      <xdr:rowOff>0</xdr:rowOff>
    </xdr:from>
    <xdr:to>
      <xdr:col>6</xdr:col>
      <xdr:colOff>0</xdr:colOff>
      <xdr:row>220</xdr:row>
      <xdr:rowOff>948285</xdr:rowOff>
    </xdr:to>
    <xdr:pic>
      <xdr:nvPicPr>
        <xdr:cNvPr id="159" name="imageIDG89">
          <a:extLst>
            <a:ext uri="{FF2B5EF4-FFF2-40B4-BE49-F238E27FC236}">
              <a16:creationId xmlns="" xmlns:a16="http://schemas.microsoft.com/office/drawing/2014/main" id="{C8D2A245-1960-43B0-BB04-1876EBA7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2868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221</xdr:row>
      <xdr:rowOff>0</xdr:rowOff>
    </xdr:from>
    <xdr:to>
      <xdr:col>6</xdr:col>
      <xdr:colOff>0</xdr:colOff>
      <xdr:row>221</xdr:row>
      <xdr:rowOff>948285</xdr:rowOff>
    </xdr:to>
    <xdr:pic>
      <xdr:nvPicPr>
        <xdr:cNvPr id="161" name="imageIDG90">
          <a:extLst>
            <a:ext uri="{FF2B5EF4-FFF2-40B4-BE49-F238E27FC236}">
              <a16:creationId xmlns="" xmlns:a16="http://schemas.microsoft.com/office/drawing/2014/main" id="{A9D027BE-A4DE-4BC1-A785-7648458C6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39831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222</xdr:row>
      <xdr:rowOff>0</xdr:rowOff>
    </xdr:from>
    <xdr:to>
      <xdr:col>6</xdr:col>
      <xdr:colOff>0</xdr:colOff>
      <xdr:row>222</xdr:row>
      <xdr:rowOff>948285</xdr:rowOff>
    </xdr:to>
    <xdr:pic>
      <xdr:nvPicPr>
        <xdr:cNvPr id="163" name="imageIDG91">
          <a:extLst>
            <a:ext uri="{FF2B5EF4-FFF2-40B4-BE49-F238E27FC236}">
              <a16:creationId xmlns="" xmlns:a16="http://schemas.microsoft.com/office/drawing/2014/main" id="{471480B8-5841-44CE-A396-68F121EF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50976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138</xdr:row>
      <xdr:rowOff>0</xdr:rowOff>
    </xdr:from>
    <xdr:to>
      <xdr:col>6</xdr:col>
      <xdr:colOff>0</xdr:colOff>
      <xdr:row>138</xdr:row>
      <xdr:rowOff>948285</xdr:rowOff>
    </xdr:to>
    <xdr:pic>
      <xdr:nvPicPr>
        <xdr:cNvPr id="165" name="imageIDG92">
          <a:extLst>
            <a:ext uri="{FF2B5EF4-FFF2-40B4-BE49-F238E27FC236}">
              <a16:creationId xmlns="" xmlns:a16="http://schemas.microsoft.com/office/drawing/2014/main" id="{16A0749E-1576-45CF-83AC-9AC63C23D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62120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260</xdr:row>
      <xdr:rowOff>0</xdr:rowOff>
    </xdr:from>
    <xdr:to>
      <xdr:col>6</xdr:col>
      <xdr:colOff>0</xdr:colOff>
      <xdr:row>260</xdr:row>
      <xdr:rowOff>948285</xdr:rowOff>
    </xdr:to>
    <xdr:pic>
      <xdr:nvPicPr>
        <xdr:cNvPr id="167" name="imageIDG93">
          <a:extLst>
            <a:ext uri="{FF2B5EF4-FFF2-40B4-BE49-F238E27FC236}">
              <a16:creationId xmlns="" xmlns:a16="http://schemas.microsoft.com/office/drawing/2014/main" id="{DE4B34C7-81AD-4B2D-B7C1-F2A94519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73264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</xdr:row>
      <xdr:rowOff>0</xdr:rowOff>
    </xdr:from>
    <xdr:to>
      <xdr:col>6</xdr:col>
      <xdr:colOff>0</xdr:colOff>
      <xdr:row>26</xdr:row>
      <xdr:rowOff>948285</xdr:rowOff>
    </xdr:to>
    <xdr:pic>
      <xdr:nvPicPr>
        <xdr:cNvPr id="169" name="imageIDG94">
          <a:extLst>
            <a:ext uri="{FF2B5EF4-FFF2-40B4-BE49-F238E27FC236}">
              <a16:creationId xmlns="" xmlns:a16="http://schemas.microsoft.com/office/drawing/2014/main" id="{2CDD1084-4949-49DE-87E1-FB7BE6CE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84408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37</xdr:row>
      <xdr:rowOff>0</xdr:rowOff>
    </xdr:from>
    <xdr:to>
      <xdr:col>6</xdr:col>
      <xdr:colOff>0</xdr:colOff>
      <xdr:row>37</xdr:row>
      <xdr:rowOff>948285</xdr:rowOff>
    </xdr:to>
    <xdr:pic>
      <xdr:nvPicPr>
        <xdr:cNvPr id="171" name="imageIDG95">
          <a:extLst>
            <a:ext uri="{FF2B5EF4-FFF2-40B4-BE49-F238E27FC236}">
              <a16:creationId xmlns="" xmlns:a16="http://schemas.microsoft.com/office/drawing/2014/main" id="{4C26C301-27FC-40EE-B521-4DB86B92E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995553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32</xdr:row>
      <xdr:rowOff>0</xdr:rowOff>
    </xdr:from>
    <xdr:to>
      <xdr:col>6</xdr:col>
      <xdr:colOff>0</xdr:colOff>
      <xdr:row>32</xdr:row>
      <xdr:rowOff>948285</xdr:rowOff>
    </xdr:to>
    <xdr:pic>
      <xdr:nvPicPr>
        <xdr:cNvPr id="173" name="imageIDG96">
          <a:extLst>
            <a:ext uri="{FF2B5EF4-FFF2-40B4-BE49-F238E27FC236}">
              <a16:creationId xmlns="" xmlns:a16="http://schemas.microsoft.com/office/drawing/2014/main" id="{D6A0D1F2-46B3-4763-8A94-B1DF19C79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06697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261</xdr:row>
      <xdr:rowOff>0</xdr:rowOff>
    </xdr:from>
    <xdr:to>
      <xdr:col>6</xdr:col>
      <xdr:colOff>0</xdr:colOff>
      <xdr:row>261</xdr:row>
      <xdr:rowOff>948285</xdr:rowOff>
    </xdr:to>
    <xdr:pic>
      <xdr:nvPicPr>
        <xdr:cNvPr id="175" name="imageIDG97">
          <a:extLst>
            <a:ext uri="{FF2B5EF4-FFF2-40B4-BE49-F238E27FC236}">
              <a16:creationId xmlns="" xmlns:a16="http://schemas.microsoft.com/office/drawing/2014/main" id="{162E62BD-2463-43BD-9FD2-F401EAEC8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17841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30</xdr:row>
      <xdr:rowOff>0</xdr:rowOff>
    </xdr:from>
    <xdr:to>
      <xdr:col>6</xdr:col>
      <xdr:colOff>0</xdr:colOff>
      <xdr:row>30</xdr:row>
      <xdr:rowOff>948285</xdr:rowOff>
    </xdr:to>
    <xdr:pic>
      <xdr:nvPicPr>
        <xdr:cNvPr id="177" name="imageIDG98">
          <a:extLst>
            <a:ext uri="{FF2B5EF4-FFF2-40B4-BE49-F238E27FC236}">
              <a16:creationId xmlns="" xmlns:a16="http://schemas.microsoft.com/office/drawing/2014/main" id="{B9D60814-E8DF-4012-9C47-3B8307EC6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28985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97</xdr:row>
      <xdr:rowOff>0</xdr:rowOff>
    </xdr:from>
    <xdr:to>
      <xdr:col>6</xdr:col>
      <xdr:colOff>0</xdr:colOff>
      <xdr:row>97</xdr:row>
      <xdr:rowOff>948285</xdr:rowOff>
    </xdr:to>
    <xdr:pic>
      <xdr:nvPicPr>
        <xdr:cNvPr id="179" name="imageIDG99">
          <a:extLst>
            <a:ext uri="{FF2B5EF4-FFF2-40B4-BE49-F238E27FC236}">
              <a16:creationId xmlns="" xmlns:a16="http://schemas.microsoft.com/office/drawing/2014/main" id="{8C7ACC35-B847-4810-ADF4-637F1F55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40130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223</xdr:row>
      <xdr:rowOff>0</xdr:rowOff>
    </xdr:from>
    <xdr:to>
      <xdr:col>6</xdr:col>
      <xdr:colOff>0</xdr:colOff>
      <xdr:row>223</xdr:row>
      <xdr:rowOff>948285</xdr:rowOff>
    </xdr:to>
    <xdr:pic>
      <xdr:nvPicPr>
        <xdr:cNvPr id="181" name="imageIDG100">
          <a:extLst>
            <a:ext uri="{FF2B5EF4-FFF2-40B4-BE49-F238E27FC236}">
              <a16:creationId xmlns="" xmlns:a16="http://schemas.microsoft.com/office/drawing/2014/main" id="{98B086F0-795E-45AD-9D44-A073CA351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51274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186</xdr:row>
      <xdr:rowOff>0</xdr:rowOff>
    </xdr:from>
    <xdr:to>
      <xdr:col>6</xdr:col>
      <xdr:colOff>0</xdr:colOff>
      <xdr:row>186</xdr:row>
      <xdr:rowOff>948285</xdr:rowOff>
    </xdr:to>
    <xdr:pic>
      <xdr:nvPicPr>
        <xdr:cNvPr id="183" name="imageIDG101">
          <a:extLst>
            <a:ext uri="{FF2B5EF4-FFF2-40B4-BE49-F238E27FC236}">
              <a16:creationId xmlns="" xmlns:a16="http://schemas.microsoft.com/office/drawing/2014/main" id="{628D7ED2-3CCC-48F6-AE21-4CF2D8446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62418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38</xdr:row>
      <xdr:rowOff>0</xdr:rowOff>
    </xdr:from>
    <xdr:to>
      <xdr:col>6</xdr:col>
      <xdr:colOff>0</xdr:colOff>
      <xdr:row>38</xdr:row>
      <xdr:rowOff>952500</xdr:rowOff>
    </xdr:to>
    <xdr:pic>
      <xdr:nvPicPr>
        <xdr:cNvPr id="185" name="imageIDG102">
          <a:extLst>
            <a:ext uri="{FF2B5EF4-FFF2-40B4-BE49-F238E27FC236}">
              <a16:creationId xmlns="" xmlns:a16="http://schemas.microsoft.com/office/drawing/2014/main" id="{0CF66BAC-39C4-4EFC-A032-811E58D6E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73562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71</xdr:row>
      <xdr:rowOff>0</xdr:rowOff>
    </xdr:from>
    <xdr:to>
      <xdr:col>6</xdr:col>
      <xdr:colOff>0</xdr:colOff>
      <xdr:row>71</xdr:row>
      <xdr:rowOff>952500</xdr:rowOff>
    </xdr:to>
    <xdr:pic>
      <xdr:nvPicPr>
        <xdr:cNvPr id="187" name="imageIDG103">
          <a:extLst>
            <a:ext uri="{FF2B5EF4-FFF2-40B4-BE49-F238E27FC236}">
              <a16:creationId xmlns="" xmlns:a16="http://schemas.microsoft.com/office/drawing/2014/main" id="{48C184D7-AD41-4031-B58D-1A8B8B423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84707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</xdr:row>
      <xdr:rowOff>0</xdr:rowOff>
    </xdr:from>
    <xdr:to>
      <xdr:col>6</xdr:col>
      <xdr:colOff>0</xdr:colOff>
      <xdr:row>21</xdr:row>
      <xdr:rowOff>952500</xdr:rowOff>
    </xdr:to>
    <xdr:pic>
      <xdr:nvPicPr>
        <xdr:cNvPr id="189" name="imageIDG104">
          <a:extLst>
            <a:ext uri="{FF2B5EF4-FFF2-40B4-BE49-F238E27FC236}">
              <a16:creationId xmlns="" xmlns:a16="http://schemas.microsoft.com/office/drawing/2014/main" id="{816CED20-4656-43E3-9ECC-4CBAB2CF6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95851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42</xdr:row>
      <xdr:rowOff>948285</xdr:rowOff>
    </xdr:to>
    <xdr:pic>
      <xdr:nvPicPr>
        <xdr:cNvPr id="191" name="imageIDG105">
          <a:extLst>
            <a:ext uri="{FF2B5EF4-FFF2-40B4-BE49-F238E27FC236}">
              <a16:creationId xmlns="" xmlns:a16="http://schemas.microsoft.com/office/drawing/2014/main" id="{BDFFF3BE-8CBD-4CFA-AB8B-8DCDEB2E9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06995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78</xdr:row>
      <xdr:rowOff>0</xdr:rowOff>
    </xdr:from>
    <xdr:to>
      <xdr:col>6</xdr:col>
      <xdr:colOff>0</xdr:colOff>
      <xdr:row>78</xdr:row>
      <xdr:rowOff>948285</xdr:rowOff>
    </xdr:to>
    <xdr:pic>
      <xdr:nvPicPr>
        <xdr:cNvPr id="193" name="imageIDG106">
          <a:extLst>
            <a:ext uri="{FF2B5EF4-FFF2-40B4-BE49-F238E27FC236}">
              <a16:creationId xmlns="" xmlns:a16="http://schemas.microsoft.com/office/drawing/2014/main" id="{60550DF0-E444-4BAF-B8EB-AC16ACF6E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18139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98</xdr:row>
      <xdr:rowOff>0</xdr:rowOff>
    </xdr:from>
    <xdr:to>
      <xdr:col>6</xdr:col>
      <xdr:colOff>0</xdr:colOff>
      <xdr:row>98</xdr:row>
      <xdr:rowOff>948285</xdr:rowOff>
    </xdr:to>
    <xdr:pic>
      <xdr:nvPicPr>
        <xdr:cNvPr id="195" name="imageIDG107">
          <a:extLst>
            <a:ext uri="{FF2B5EF4-FFF2-40B4-BE49-F238E27FC236}">
              <a16:creationId xmlns="" xmlns:a16="http://schemas.microsoft.com/office/drawing/2014/main" id="{7036967B-A94C-42B7-9CFD-F8D9C930A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29284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139</xdr:row>
      <xdr:rowOff>0</xdr:rowOff>
    </xdr:from>
    <xdr:to>
      <xdr:col>6</xdr:col>
      <xdr:colOff>0</xdr:colOff>
      <xdr:row>139</xdr:row>
      <xdr:rowOff>948285</xdr:rowOff>
    </xdr:to>
    <xdr:pic>
      <xdr:nvPicPr>
        <xdr:cNvPr id="197" name="imageIDG108">
          <a:extLst>
            <a:ext uri="{FF2B5EF4-FFF2-40B4-BE49-F238E27FC236}">
              <a16:creationId xmlns="" xmlns:a16="http://schemas.microsoft.com/office/drawing/2014/main" id="{D551BB9D-07F3-4808-A6E7-1C01C412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40428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79</xdr:row>
      <xdr:rowOff>0</xdr:rowOff>
    </xdr:from>
    <xdr:to>
      <xdr:col>6</xdr:col>
      <xdr:colOff>0</xdr:colOff>
      <xdr:row>79</xdr:row>
      <xdr:rowOff>948285</xdr:rowOff>
    </xdr:to>
    <xdr:pic>
      <xdr:nvPicPr>
        <xdr:cNvPr id="199" name="imageIDG109">
          <a:extLst>
            <a:ext uri="{FF2B5EF4-FFF2-40B4-BE49-F238E27FC236}">
              <a16:creationId xmlns="" xmlns:a16="http://schemas.microsoft.com/office/drawing/2014/main" id="{C29F69EF-0B95-484C-8BEC-533A82A71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51572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52</xdr:row>
      <xdr:rowOff>0</xdr:rowOff>
    </xdr:from>
    <xdr:to>
      <xdr:col>6</xdr:col>
      <xdr:colOff>0</xdr:colOff>
      <xdr:row>52</xdr:row>
      <xdr:rowOff>948285</xdr:rowOff>
    </xdr:to>
    <xdr:pic>
      <xdr:nvPicPr>
        <xdr:cNvPr id="201" name="imageIDG110">
          <a:extLst>
            <a:ext uri="{FF2B5EF4-FFF2-40B4-BE49-F238E27FC236}">
              <a16:creationId xmlns="" xmlns:a16="http://schemas.microsoft.com/office/drawing/2014/main" id="{505E8B31-B6EA-4B55-97F8-31A9EDBA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62716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87</xdr:row>
      <xdr:rowOff>0</xdr:rowOff>
    </xdr:from>
    <xdr:to>
      <xdr:col>6</xdr:col>
      <xdr:colOff>0</xdr:colOff>
      <xdr:row>87</xdr:row>
      <xdr:rowOff>948285</xdr:rowOff>
    </xdr:to>
    <xdr:pic>
      <xdr:nvPicPr>
        <xdr:cNvPr id="203" name="imageIDG111">
          <a:extLst>
            <a:ext uri="{FF2B5EF4-FFF2-40B4-BE49-F238E27FC236}">
              <a16:creationId xmlns="" xmlns:a16="http://schemas.microsoft.com/office/drawing/2014/main" id="{1BCA3991-3C7B-481C-B070-77666F459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73861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262</xdr:row>
      <xdr:rowOff>0</xdr:rowOff>
    </xdr:from>
    <xdr:to>
      <xdr:col>6</xdr:col>
      <xdr:colOff>0</xdr:colOff>
      <xdr:row>262</xdr:row>
      <xdr:rowOff>948285</xdr:rowOff>
    </xdr:to>
    <xdr:pic>
      <xdr:nvPicPr>
        <xdr:cNvPr id="205" name="imageIDG112">
          <a:extLst>
            <a:ext uri="{FF2B5EF4-FFF2-40B4-BE49-F238E27FC236}">
              <a16:creationId xmlns="" xmlns:a16="http://schemas.microsoft.com/office/drawing/2014/main" id="{E5402A23-796D-4B83-8866-BB5ED17BE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85005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224</xdr:row>
      <xdr:rowOff>0</xdr:rowOff>
    </xdr:from>
    <xdr:to>
      <xdr:col>6</xdr:col>
      <xdr:colOff>0</xdr:colOff>
      <xdr:row>224</xdr:row>
      <xdr:rowOff>948285</xdr:rowOff>
    </xdr:to>
    <xdr:pic>
      <xdr:nvPicPr>
        <xdr:cNvPr id="207" name="imageIDG113">
          <a:extLst>
            <a:ext uri="{FF2B5EF4-FFF2-40B4-BE49-F238E27FC236}">
              <a16:creationId xmlns="" xmlns:a16="http://schemas.microsoft.com/office/drawing/2014/main" id="{19880F44-41A6-421E-A940-7E593B674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196149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99</xdr:row>
      <xdr:rowOff>0</xdr:rowOff>
    </xdr:from>
    <xdr:to>
      <xdr:col>6</xdr:col>
      <xdr:colOff>0</xdr:colOff>
      <xdr:row>99</xdr:row>
      <xdr:rowOff>948285</xdr:rowOff>
    </xdr:to>
    <xdr:pic>
      <xdr:nvPicPr>
        <xdr:cNvPr id="209" name="imageIDG114">
          <a:extLst>
            <a:ext uri="{FF2B5EF4-FFF2-40B4-BE49-F238E27FC236}">
              <a16:creationId xmlns="" xmlns:a16="http://schemas.microsoft.com/office/drawing/2014/main" id="{B4A678B5-B2C7-437E-B684-303C7137B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07293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263</xdr:row>
      <xdr:rowOff>0</xdr:rowOff>
    </xdr:from>
    <xdr:to>
      <xdr:col>6</xdr:col>
      <xdr:colOff>0</xdr:colOff>
      <xdr:row>263</xdr:row>
      <xdr:rowOff>952500</xdr:rowOff>
    </xdr:to>
    <xdr:pic>
      <xdr:nvPicPr>
        <xdr:cNvPr id="211" name="imageIDG116">
          <a:extLst>
            <a:ext uri="{FF2B5EF4-FFF2-40B4-BE49-F238E27FC236}">
              <a16:creationId xmlns="" xmlns:a16="http://schemas.microsoft.com/office/drawing/2014/main" id="{842938E1-58CA-4575-8F93-2459A298B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18438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43</xdr:row>
      <xdr:rowOff>0</xdr:rowOff>
    </xdr:from>
    <xdr:to>
      <xdr:col>6</xdr:col>
      <xdr:colOff>0</xdr:colOff>
      <xdr:row>43</xdr:row>
      <xdr:rowOff>952500</xdr:rowOff>
    </xdr:to>
    <xdr:pic>
      <xdr:nvPicPr>
        <xdr:cNvPr id="213" name="imageIDG117">
          <a:extLst>
            <a:ext uri="{FF2B5EF4-FFF2-40B4-BE49-F238E27FC236}">
              <a16:creationId xmlns="" xmlns:a16="http://schemas.microsoft.com/office/drawing/2014/main" id="{B7C1F210-A5E3-4686-A495-F91193D63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40726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264</xdr:row>
      <xdr:rowOff>0</xdr:rowOff>
    </xdr:from>
    <xdr:to>
      <xdr:col>6</xdr:col>
      <xdr:colOff>0</xdr:colOff>
      <xdr:row>264</xdr:row>
      <xdr:rowOff>948285</xdr:rowOff>
    </xdr:to>
    <xdr:pic>
      <xdr:nvPicPr>
        <xdr:cNvPr id="215" name="imageIDG118">
          <a:extLst>
            <a:ext uri="{FF2B5EF4-FFF2-40B4-BE49-F238E27FC236}">
              <a16:creationId xmlns="" xmlns:a16="http://schemas.microsoft.com/office/drawing/2014/main" id="{ABD7325F-42CD-4150-8461-DF49EB854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51870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225</xdr:row>
      <xdr:rowOff>0</xdr:rowOff>
    </xdr:from>
    <xdr:to>
      <xdr:col>6</xdr:col>
      <xdr:colOff>0</xdr:colOff>
      <xdr:row>225</xdr:row>
      <xdr:rowOff>948285</xdr:rowOff>
    </xdr:to>
    <xdr:pic>
      <xdr:nvPicPr>
        <xdr:cNvPr id="217" name="imageIDG119">
          <a:extLst>
            <a:ext uri="{FF2B5EF4-FFF2-40B4-BE49-F238E27FC236}">
              <a16:creationId xmlns="" xmlns:a16="http://schemas.microsoft.com/office/drawing/2014/main" id="{3358128F-D123-42D8-8617-08D3970A0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63015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117</xdr:row>
      <xdr:rowOff>0</xdr:rowOff>
    </xdr:from>
    <xdr:to>
      <xdr:col>6</xdr:col>
      <xdr:colOff>0</xdr:colOff>
      <xdr:row>117</xdr:row>
      <xdr:rowOff>948285</xdr:rowOff>
    </xdr:to>
    <xdr:pic>
      <xdr:nvPicPr>
        <xdr:cNvPr id="219" name="imageIDG120">
          <a:extLst>
            <a:ext uri="{FF2B5EF4-FFF2-40B4-BE49-F238E27FC236}">
              <a16:creationId xmlns="" xmlns:a16="http://schemas.microsoft.com/office/drawing/2014/main" id="{F0076D22-5115-4020-9345-BB8E9BDE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74159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60</xdr:row>
      <xdr:rowOff>0</xdr:rowOff>
    </xdr:from>
    <xdr:to>
      <xdr:col>6</xdr:col>
      <xdr:colOff>0</xdr:colOff>
      <xdr:row>60</xdr:row>
      <xdr:rowOff>948285</xdr:rowOff>
    </xdr:to>
    <xdr:pic>
      <xdr:nvPicPr>
        <xdr:cNvPr id="221" name="imageIDG121">
          <a:extLst>
            <a:ext uri="{FF2B5EF4-FFF2-40B4-BE49-F238E27FC236}">
              <a16:creationId xmlns="" xmlns:a16="http://schemas.microsoft.com/office/drawing/2014/main" id="{CC0A3902-0424-48FA-AEC1-FEDEA22B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85303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187</xdr:row>
      <xdr:rowOff>0</xdr:rowOff>
    </xdr:from>
    <xdr:to>
      <xdr:col>6</xdr:col>
      <xdr:colOff>0</xdr:colOff>
      <xdr:row>187</xdr:row>
      <xdr:rowOff>948285</xdr:rowOff>
    </xdr:to>
    <xdr:pic>
      <xdr:nvPicPr>
        <xdr:cNvPr id="223" name="imageIDG122">
          <a:extLst>
            <a:ext uri="{FF2B5EF4-FFF2-40B4-BE49-F238E27FC236}">
              <a16:creationId xmlns="" xmlns:a16="http://schemas.microsoft.com/office/drawing/2014/main" id="{64EA367B-B395-4160-A757-B405DD196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96447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72</xdr:row>
      <xdr:rowOff>0</xdr:rowOff>
    </xdr:from>
    <xdr:to>
      <xdr:col>6</xdr:col>
      <xdr:colOff>0</xdr:colOff>
      <xdr:row>72</xdr:row>
      <xdr:rowOff>948285</xdr:rowOff>
    </xdr:to>
    <xdr:pic>
      <xdr:nvPicPr>
        <xdr:cNvPr id="225" name="imageIDG123">
          <a:extLst>
            <a:ext uri="{FF2B5EF4-FFF2-40B4-BE49-F238E27FC236}">
              <a16:creationId xmlns="" xmlns:a16="http://schemas.microsoft.com/office/drawing/2014/main" id="{51694F80-CDD0-4449-A614-6E75E04BC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07592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265</xdr:row>
      <xdr:rowOff>0</xdr:rowOff>
    </xdr:from>
    <xdr:to>
      <xdr:col>6</xdr:col>
      <xdr:colOff>0</xdr:colOff>
      <xdr:row>265</xdr:row>
      <xdr:rowOff>952500</xdr:rowOff>
    </xdr:to>
    <xdr:pic>
      <xdr:nvPicPr>
        <xdr:cNvPr id="227" name="imageIDG124">
          <a:extLst>
            <a:ext uri="{FF2B5EF4-FFF2-40B4-BE49-F238E27FC236}">
              <a16:creationId xmlns="" xmlns:a16="http://schemas.microsoft.com/office/drawing/2014/main" id="{F49008C6-12FF-4196-BEE3-6F6A0310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18736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80</xdr:row>
      <xdr:rowOff>0</xdr:rowOff>
    </xdr:from>
    <xdr:to>
      <xdr:col>6</xdr:col>
      <xdr:colOff>0</xdr:colOff>
      <xdr:row>80</xdr:row>
      <xdr:rowOff>952500</xdr:rowOff>
    </xdr:to>
    <xdr:pic>
      <xdr:nvPicPr>
        <xdr:cNvPr id="229" name="imageIDG125">
          <a:extLst>
            <a:ext uri="{FF2B5EF4-FFF2-40B4-BE49-F238E27FC236}">
              <a16:creationId xmlns="" xmlns:a16="http://schemas.microsoft.com/office/drawing/2014/main" id="{2C5C5FB4-7AC5-4527-8446-FE42EE999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29880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226</xdr:row>
      <xdr:rowOff>0</xdr:rowOff>
    </xdr:from>
    <xdr:to>
      <xdr:col>6</xdr:col>
      <xdr:colOff>0</xdr:colOff>
      <xdr:row>226</xdr:row>
      <xdr:rowOff>952500</xdr:rowOff>
    </xdr:to>
    <xdr:pic>
      <xdr:nvPicPr>
        <xdr:cNvPr id="231" name="imageIDG126">
          <a:extLst>
            <a:ext uri="{FF2B5EF4-FFF2-40B4-BE49-F238E27FC236}">
              <a16:creationId xmlns="" xmlns:a16="http://schemas.microsoft.com/office/drawing/2014/main" id="{FF0C4029-C10F-4DF9-8E66-8DBC8ABBA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41024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188</xdr:row>
      <xdr:rowOff>0</xdr:rowOff>
    </xdr:from>
    <xdr:to>
      <xdr:col>6</xdr:col>
      <xdr:colOff>0</xdr:colOff>
      <xdr:row>188</xdr:row>
      <xdr:rowOff>948285</xdr:rowOff>
    </xdr:to>
    <xdr:pic>
      <xdr:nvPicPr>
        <xdr:cNvPr id="233" name="imageIDG127">
          <a:extLst>
            <a:ext uri="{FF2B5EF4-FFF2-40B4-BE49-F238E27FC236}">
              <a16:creationId xmlns="" xmlns:a16="http://schemas.microsoft.com/office/drawing/2014/main" id="{200E5FF3-1FE6-4566-90CC-4759FC162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52169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140</xdr:row>
      <xdr:rowOff>0</xdr:rowOff>
    </xdr:from>
    <xdr:to>
      <xdr:col>6</xdr:col>
      <xdr:colOff>0</xdr:colOff>
      <xdr:row>140</xdr:row>
      <xdr:rowOff>948285</xdr:rowOff>
    </xdr:to>
    <xdr:pic>
      <xdr:nvPicPr>
        <xdr:cNvPr id="235" name="imageIDG128">
          <a:extLst>
            <a:ext uri="{FF2B5EF4-FFF2-40B4-BE49-F238E27FC236}">
              <a16:creationId xmlns="" xmlns:a16="http://schemas.microsoft.com/office/drawing/2014/main" id="{7C7928FD-A8B8-4CE8-A4A7-C87E6DBDA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6331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163</xdr:row>
      <xdr:rowOff>0</xdr:rowOff>
    </xdr:from>
    <xdr:to>
      <xdr:col>6</xdr:col>
      <xdr:colOff>0</xdr:colOff>
      <xdr:row>163</xdr:row>
      <xdr:rowOff>948285</xdr:rowOff>
    </xdr:to>
    <xdr:pic>
      <xdr:nvPicPr>
        <xdr:cNvPr id="237" name="imageIDG129">
          <a:extLst>
            <a:ext uri="{FF2B5EF4-FFF2-40B4-BE49-F238E27FC236}">
              <a16:creationId xmlns="" xmlns:a16="http://schemas.microsoft.com/office/drawing/2014/main" id="{E09EBA71-96EC-489B-8848-7841C8115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7445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73</xdr:row>
      <xdr:rowOff>0</xdr:rowOff>
    </xdr:from>
    <xdr:to>
      <xdr:col>6</xdr:col>
      <xdr:colOff>0</xdr:colOff>
      <xdr:row>73</xdr:row>
      <xdr:rowOff>952500</xdr:rowOff>
    </xdr:to>
    <xdr:pic>
      <xdr:nvPicPr>
        <xdr:cNvPr id="239" name="imageIDG130">
          <a:extLst>
            <a:ext uri="{FF2B5EF4-FFF2-40B4-BE49-F238E27FC236}">
              <a16:creationId xmlns="" xmlns:a16="http://schemas.microsoft.com/office/drawing/2014/main" id="{03137D3B-08E1-495A-94B3-B86390F8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85601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88</xdr:row>
      <xdr:rowOff>0</xdr:rowOff>
    </xdr:from>
    <xdr:to>
      <xdr:col>6</xdr:col>
      <xdr:colOff>0</xdr:colOff>
      <xdr:row>88</xdr:row>
      <xdr:rowOff>952500</xdr:rowOff>
    </xdr:to>
    <xdr:pic>
      <xdr:nvPicPr>
        <xdr:cNvPr id="241" name="imageIDG131">
          <a:extLst>
            <a:ext uri="{FF2B5EF4-FFF2-40B4-BE49-F238E27FC236}">
              <a16:creationId xmlns="" xmlns:a16="http://schemas.microsoft.com/office/drawing/2014/main" id="{11AA3E15-8D09-4497-91AC-E06A5BDE9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96746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89</xdr:row>
      <xdr:rowOff>0</xdr:rowOff>
    </xdr:from>
    <xdr:to>
      <xdr:col>6</xdr:col>
      <xdr:colOff>0</xdr:colOff>
      <xdr:row>89</xdr:row>
      <xdr:rowOff>952500</xdr:rowOff>
    </xdr:to>
    <xdr:pic>
      <xdr:nvPicPr>
        <xdr:cNvPr id="243" name="imageIDG132">
          <a:extLst>
            <a:ext uri="{FF2B5EF4-FFF2-40B4-BE49-F238E27FC236}">
              <a16:creationId xmlns="" xmlns:a16="http://schemas.microsoft.com/office/drawing/2014/main" id="{F72B3A1D-45F2-48FC-A149-B08A5655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07890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141</xdr:row>
      <xdr:rowOff>0</xdr:rowOff>
    </xdr:from>
    <xdr:to>
      <xdr:col>6</xdr:col>
      <xdr:colOff>0</xdr:colOff>
      <xdr:row>141</xdr:row>
      <xdr:rowOff>952500</xdr:rowOff>
    </xdr:to>
    <xdr:pic>
      <xdr:nvPicPr>
        <xdr:cNvPr id="245" name="imageIDG133">
          <a:extLst>
            <a:ext uri="{FF2B5EF4-FFF2-40B4-BE49-F238E27FC236}">
              <a16:creationId xmlns="" xmlns:a16="http://schemas.microsoft.com/office/drawing/2014/main" id="{20433D6F-FF37-4C4C-AC64-26EBE536A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19034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266</xdr:row>
      <xdr:rowOff>0</xdr:rowOff>
    </xdr:from>
    <xdr:to>
      <xdr:col>6</xdr:col>
      <xdr:colOff>0</xdr:colOff>
      <xdr:row>266</xdr:row>
      <xdr:rowOff>952500</xdr:rowOff>
    </xdr:to>
    <xdr:pic>
      <xdr:nvPicPr>
        <xdr:cNvPr id="247" name="imageIDG134">
          <a:extLst>
            <a:ext uri="{FF2B5EF4-FFF2-40B4-BE49-F238E27FC236}">
              <a16:creationId xmlns="" xmlns:a16="http://schemas.microsoft.com/office/drawing/2014/main" id="{E7B6B6B4-1646-4685-8EC0-C8630ABC9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30178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227</xdr:row>
      <xdr:rowOff>0</xdr:rowOff>
    </xdr:from>
    <xdr:to>
      <xdr:col>6</xdr:col>
      <xdr:colOff>0</xdr:colOff>
      <xdr:row>227</xdr:row>
      <xdr:rowOff>952500</xdr:rowOff>
    </xdr:to>
    <xdr:pic>
      <xdr:nvPicPr>
        <xdr:cNvPr id="249" name="imageIDG135">
          <a:extLst>
            <a:ext uri="{FF2B5EF4-FFF2-40B4-BE49-F238E27FC236}">
              <a16:creationId xmlns="" xmlns:a16="http://schemas.microsoft.com/office/drawing/2014/main" id="{6C10D9A7-21DA-4297-B062-92A88CB17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41323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142</xdr:row>
      <xdr:rowOff>0</xdr:rowOff>
    </xdr:from>
    <xdr:to>
      <xdr:col>6</xdr:col>
      <xdr:colOff>0</xdr:colOff>
      <xdr:row>142</xdr:row>
      <xdr:rowOff>952500</xdr:rowOff>
    </xdr:to>
    <xdr:pic>
      <xdr:nvPicPr>
        <xdr:cNvPr id="251" name="imageIDG136">
          <a:extLst>
            <a:ext uri="{FF2B5EF4-FFF2-40B4-BE49-F238E27FC236}">
              <a16:creationId xmlns="" xmlns:a16="http://schemas.microsoft.com/office/drawing/2014/main" id="{438AEE8D-53E6-49CE-A2C1-5E8D2017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52467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267</xdr:row>
      <xdr:rowOff>0</xdr:rowOff>
    </xdr:from>
    <xdr:to>
      <xdr:col>6</xdr:col>
      <xdr:colOff>0</xdr:colOff>
      <xdr:row>267</xdr:row>
      <xdr:rowOff>952500</xdr:rowOff>
    </xdr:to>
    <xdr:pic>
      <xdr:nvPicPr>
        <xdr:cNvPr id="253" name="imageIDG137">
          <a:extLst>
            <a:ext uri="{FF2B5EF4-FFF2-40B4-BE49-F238E27FC236}">
              <a16:creationId xmlns="" xmlns:a16="http://schemas.microsoft.com/office/drawing/2014/main" id="{B4991253-4FCE-40A1-8130-B0B14FE55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63611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268</xdr:row>
      <xdr:rowOff>0</xdr:rowOff>
    </xdr:from>
    <xdr:to>
      <xdr:col>6</xdr:col>
      <xdr:colOff>0</xdr:colOff>
      <xdr:row>268</xdr:row>
      <xdr:rowOff>948285</xdr:rowOff>
    </xdr:to>
    <xdr:pic>
      <xdr:nvPicPr>
        <xdr:cNvPr id="255" name="imageIDG138">
          <a:extLst>
            <a:ext uri="{FF2B5EF4-FFF2-40B4-BE49-F238E27FC236}">
              <a16:creationId xmlns="" xmlns:a16="http://schemas.microsoft.com/office/drawing/2014/main" id="{284C412F-E3C0-471D-865B-4DB0C801C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74755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118</xdr:row>
      <xdr:rowOff>0</xdr:rowOff>
    </xdr:from>
    <xdr:to>
      <xdr:col>6</xdr:col>
      <xdr:colOff>0</xdr:colOff>
      <xdr:row>118</xdr:row>
      <xdr:rowOff>948285</xdr:rowOff>
    </xdr:to>
    <xdr:pic>
      <xdr:nvPicPr>
        <xdr:cNvPr id="257" name="imageIDG139">
          <a:extLst>
            <a:ext uri="{FF2B5EF4-FFF2-40B4-BE49-F238E27FC236}">
              <a16:creationId xmlns="" xmlns:a16="http://schemas.microsoft.com/office/drawing/2014/main" id="{C84B2D9A-D72D-45C3-ADF0-0E4EAA0BC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85900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228</xdr:row>
      <xdr:rowOff>0</xdr:rowOff>
    </xdr:from>
    <xdr:to>
      <xdr:col>6</xdr:col>
      <xdr:colOff>0</xdr:colOff>
      <xdr:row>228</xdr:row>
      <xdr:rowOff>948285</xdr:rowOff>
    </xdr:to>
    <xdr:pic>
      <xdr:nvPicPr>
        <xdr:cNvPr id="259" name="imageIDG140">
          <a:extLst>
            <a:ext uri="{FF2B5EF4-FFF2-40B4-BE49-F238E27FC236}">
              <a16:creationId xmlns="" xmlns:a16="http://schemas.microsoft.com/office/drawing/2014/main" id="{B1D8CB85-52A4-4B79-8895-3237A777C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97044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189</xdr:row>
      <xdr:rowOff>0</xdr:rowOff>
    </xdr:from>
    <xdr:to>
      <xdr:col>6</xdr:col>
      <xdr:colOff>0</xdr:colOff>
      <xdr:row>189</xdr:row>
      <xdr:rowOff>948285</xdr:rowOff>
    </xdr:to>
    <xdr:pic>
      <xdr:nvPicPr>
        <xdr:cNvPr id="261" name="imageIDG142">
          <a:extLst>
            <a:ext uri="{FF2B5EF4-FFF2-40B4-BE49-F238E27FC236}">
              <a16:creationId xmlns="" xmlns:a16="http://schemas.microsoft.com/office/drawing/2014/main" id="{1968E198-F3CE-426B-BCF8-E4A869D91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08188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270</xdr:row>
      <xdr:rowOff>0</xdr:rowOff>
    </xdr:from>
    <xdr:to>
      <xdr:col>6</xdr:col>
      <xdr:colOff>0</xdr:colOff>
      <xdr:row>270</xdr:row>
      <xdr:rowOff>948285</xdr:rowOff>
    </xdr:to>
    <xdr:pic>
      <xdr:nvPicPr>
        <xdr:cNvPr id="263" name="imageIDG143">
          <a:extLst>
            <a:ext uri="{FF2B5EF4-FFF2-40B4-BE49-F238E27FC236}">
              <a16:creationId xmlns="" xmlns:a16="http://schemas.microsoft.com/office/drawing/2014/main" id="{DAD4AF7A-CE8A-40B6-BD3F-CFD9B3CF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30477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271</xdr:row>
      <xdr:rowOff>0</xdr:rowOff>
    </xdr:from>
    <xdr:to>
      <xdr:col>6</xdr:col>
      <xdr:colOff>0</xdr:colOff>
      <xdr:row>271</xdr:row>
      <xdr:rowOff>948285</xdr:rowOff>
    </xdr:to>
    <xdr:pic>
      <xdr:nvPicPr>
        <xdr:cNvPr id="265" name="imageIDG144">
          <a:extLst>
            <a:ext uri="{FF2B5EF4-FFF2-40B4-BE49-F238E27FC236}">
              <a16:creationId xmlns="" xmlns:a16="http://schemas.microsoft.com/office/drawing/2014/main" id="{0993C304-91F2-4E05-87DF-EE77B3765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41621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31</xdr:row>
      <xdr:rowOff>1</xdr:rowOff>
    </xdr:from>
    <xdr:to>
      <xdr:col>5</xdr:col>
      <xdr:colOff>1076326</xdr:colOff>
      <xdr:row>31</xdr:row>
      <xdr:rowOff>1076326</xdr:rowOff>
    </xdr:to>
    <xdr:pic>
      <xdr:nvPicPr>
        <xdr:cNvPr id="267" name="imageIDG145">
          <a:extLst>
            <a:ext uri="{FF2B5EF4-FFF2-40B4-BE49-F238E27FC236}">
              <a16:creationId xmlns="" xmlns:a16="http://schemas.microsoft.com/office/drawing/2014/main" id="{E1D721C2-28F1-4472-A3AD-45FF788C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6" y="155276551"/>
          <a:ext cx="1076325" cy="107632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119</xdr:row>
      <xdr:rowOff>0</xdr:rowOff>
    </xdr:from>
    <xdr:to>
      <xdr:col>6</xdr:col>
      <xdr:colOff>0</xdr:colOff>
      <xdr:row>119</xdr:row>
      <xdr:rowOff>948285</xdr:rowOff>
    </xdr:to>
    <xdr:pic>
      <xdr:nvPicPr>
        <xdr:cNvPr id="269" name="imageIDG146">
          <a:extLst>
            <a:ext uri="{FF2B5EF4-FFF2-40B4-BE49-F238E27FC236}">
              <a16:creationId xmlns="" xmlns:a16="http://schemas.microsoft.com/office/drawing/2014/main" id="{75011819-73F3-472A-B194-AC9969DFE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63909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164</xdr:row>
      <xdr:rowOff>0</xdr:rowOff>
    </xdr:from>
    <xdr:to>
      <xdr:col>6</xdr:col>
      <xdr:colOff>0</xdr:colOff>
      <xdr:row>164</xdr:row>
      <xdr:rowOff>948285</xdr:rowOff>
    </xdr:to>
    <xdr:pic>
      <xdr:nvPicPr>
        <xdr:cNvPr id="271" name="imageIDG147">
          <a:extLst>
            <a:ext uri="{FF2B5EF4-FFF2-40B4-BE49-F238E27FC236}">
              <a16:creationId xmlns="" xmlns:a16="http://schemas.microsoft.com/office/drawing/2014/main" id="{4C0591AA-ABCE-4B6C-9942-DBA2EFCD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75054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229</xdr:row>
      <xdr:rowOff>0</xdr:rowOff>
    </xdr:from>
    <xdr:to>
      <xdr:col>6</xdr:col>
      <xdr:colOff>0</xdr:colOff>
      <xdr:row>229</xdr:row>
      <xdr:rowOff>948285</xdr:rowOff>
    </xdr:to>
    <xdr:pic>
      <xdr:nvPicPr>
        <xdr:cNvPr id="273" name="imageIDG148">
          <a:extLst>
            <a:ext uri="{FF2B5EF4-FFF2-40B4-BE49-F238E27FC236}">
              <a16:creationId xmlns="" xmlns:a16="http://schemas.microsoft.com/office/drawing/2014/main" id="{042553FA-9BCE-4716-A5C0-B2E67B3E4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86198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100</xdr:row>
      <xdr:rowOff>0</xdr:rowOff>
    </xdr:from>
    <xdr:to>
      <xdr:col>6</xdr:col>
      <xdr:colOff>0</xdr:colOff>
      <xdr:row>100</xdr:row>
      <xdr:rowOff>948285</xdr:rowOff>
    </xdr:to>
    <xdr:pic>
      <xdr:nvPicPr>
        <xdr:cNvPr id="275" name="imageIDG149">
          <a:extLst>
            <a:ext uri="{FF2B5EF4-FFF2-40B4-BE49-F238E27FC236}">
              <a16:creationId xmlns="" xmlns:a16="http://schemas.microsoft.com/office/drawing/2014/main" id="{929C5CB2-C929-442A-9617-03919CA24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597342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165</xdr:row>
      <xdr:rowOff>0</xdr:rowOff>
    </xdr:from>
    <xdr:to>
      <xdr:col>6</xdr:col>
      <xdr:colOff>0</xdr:colOff>
      <xdr:row>165</xdr:row>
      <xdr:rowOff>952500</xdr:rowOff>
    </xdr:to>
    <xdr:pic>
      <xdr:nvPicPr>
        <xdr:cNvPr id="277" name="imageIDG150">
          <a:extLst>
            <a:ext uri="{FF2B5EF4-FFF2-40B4-BE49-F238E27FC236}">
              <a16:creationId xmlns="" xmlns:a16="http://schemas.microsoft.com/office/drawing/2014/main" id="{7CA41C1E-6DA8-4606-9247-05F9761FA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08486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120</xdr:row>
      <xdr:rowOff>0</xdr:rowOff>
    </xdr:from>
    <xdr:to>
      <xdr:col>6</xdr:col>
      <xdr:colOff>0</xdr:colOff>
      <xdr:row>120</xdr:row>
      <xdr:rowOff>952500</xdr:rowOff>
    </xdr:to>
    <xdr:pic>
      <xdr:nvPicPr>
        <xdr:cNvPr id="279" name="imageIDG151">
          <a:extLst>
            <a:ext uri="{FF2B5EF4-FFF2-40B4-BE49-F238E27FC236}">
              <a16:creationId xmlns="" xmlns:a16="http://schemas.microsoft.com/office/drawing/2014/main" id="{F93069AE-6461-4B9A-BDC7-82427C442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19631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272</xdr:row>
      <xdr:rowOff>0</xdr:rowOff>
    </xdr:from>
    <xdr:to>
      <xdr:col>6</xdr:col>
      <xdr:colOff>0</xdr:colOff>
      <xdr:row>272</xdr:row>
      <xdr:rowOff>952500</xdr:rowOff>
    </xdr:to>
    <xdr:pic>
      <xdr:nvPicPr>
        <xdr:cNvPr id="281" name="imageIDG152">
          <a:extLst>
            <a:ext uri="{FF2B5EF4-FFF2-40B4-BE49-F238E27FC236}">
              <a16:creationId xmlns="" xmlns:a16="http://schemas.microsoft.com/office/drawing/2014/main" id="{B8AA2158-7BBC-48CF-B5A1-645813712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30775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273</xdr:row>
      <xdr:rowOff>0</xdr:rowOff>
    </xdr:from>
    <xdr:to>
      <xdr:col>6</xdr:col>
      <xdr:colOff>0</xdr:colOff>
      <xdr:row>273</xdr:row>
      <xdr:rowOff>952500</xdr:rowOff>
    </xdr:to>
    <xdr:pic>
      <xdr:nvPicPr>
        <xdr:cNvPr id="283" name="imageIDG153">
          <a:extLst>
            <a:ext uri="{FF2B5EF4-FFF2-40B4-BE49-F238E27FC236}">
              <a16:creationId xmlns="" xmlns:a16="http://schemas.microsoft.com/office/drawing/2014/main" id="{A04BA2E4-EEC5-477E-B010-7FA4CAA9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41919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55</xdr:row>
      <xdr:rowOff>0</xdr:rowOff>
    </xdr:from>
    <xdr:to>
      <xdr:col>6</xdr:col>
      <xdr:colOff>0</xdr:colOff>
      <xdr:row>55</xdr:row>
      <xdr:rowOff>952500</xdr:rowOff>
    </xdr:to>
    <xdr:pic>
      <xdr:nvPicPr>
        <xdr:cNvPr id="285" name="imageIDG154">
          <a:extLst>
            <a:ext uri="{FF2B5EF4-FFF2-40B4-BE49-F238E27FC236}">
              <a16:creationId xmlns="" xmlns:a16="http://schemas.microsoft.com/office/drawing/2014/main" id="{048AC25E-76D2-47F5-9B6C-ABCFD90CE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53063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143</xdr:row>
      <xdr:rowOff>0</xdr:rowOff>
    </xdr:from>
    <xdr:to>
      <xdr:col>6</xdr:col>
      <xdr:colOff>0</xdr:colOff>
      <xdr:row>143</xdr:row>
      <xdr:rowOff>952500</xdr:rowOff>
    </xdr:to>
    <xdr:pic>
      <xdr:nvPicPr>
        <xdr:cNvPr id="287" name="imageIDG155">
          <a:extLst>
            <a:ext uri="{FF2B5EF4-FFF2-40B4-BE49-F238E27FC236}">
              <a16:creationId xmlns="" xmlns:a16="http://schemas.microsoft.com/office/drawing/2014/main" id="{5AFF311A-F280-40AE-96BF-14855DEF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64208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190</xdr:row>
      <xdr:rowOff>0</xdr:rowOff>
    </xdr:from>
    <xdr:to>
      <xdr:col>6</xdr:col>
      <xdr:colOff>0</xdr:colOff>
      <xdr:row>190</xdr:row>
      <xdr:rowOff>952500</xdr:rowOff>
    </xdr:to>
    <xdr:pic>
      <xdr:nvPicPr>
        <xdr:cNvPr id="289" name="imageIDG156">
          <a:extLst>
            <a:ext uri="{FF2B5EF4-FFF2-40B4-BE49-F238E27FC236}">
              <a16:creationId xmlns="" xmlns:a16="http://schemas.microsoft.com/office/drawing/2014/main" id="{0EB73EC0-A4A2-4C75-88B0-A51EBBC9A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75352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166</xdr:row>
      <xdr:rowOff>0</xdr:rowOff>
    </xdr:from>
    <xdr:to>
      <xdr:col>6</xdr:col>
      <xdr:colOff>0</xdr:colOff>
      <xdr:row>166</xdr:row>
      <xdr:rowOff>952500</xdr:rowOff>
    </xdr:to>
    <xdr:pic>
      <xdr:nvPicPr>
        <xdr:cNvPr id="291" name="imageIDG157">
          <a:extLst>
            <a:ext uri="{FF2B5EF4-FFF2-40B4-BE49-F238E27FC236}">
              <a16:creationId xmlns="" xmlns:a16="http://schemas.microsoft.com/office/drawing/2014/main" id="{FCD9A837-CAF5-4B5E-BC20-CD9D629B4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86496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191</xdr:row>
      <xdr:rowOff>0</xdr:rowOff>
    </xdr:from>
    <xdr:to>
      <xdr:col>6</xdr:col>
      <xdr:colOff>0</xdr:colOff>
      <xdr:row>191</xdr:row>
      <xdr:rowOff>952500</xdr:rowOff>
    </xdr:to>
    <xdr:pic>
      <xdr:nvPicPr>
        <xdr:cNvPr id="293" name="imageIDG158">
          <a:extLst>
            <a:ext uri="{FF2B5EF4-FFF2-40B4-BE49-F238E27FC236}">
              <a16:creationId xmlns="" xmlns:a16="http://schemas.microsoft.com/office/drawing/2014/main" id="{DE1B392F-70F5-451B-8E89-6243F178B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97640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90</xdr:row>
      <xdr:rowOff>0</xdr:rowOff>
    </xdr:from>
    <xdr:to>
      <xdr:col>6</xdr:col>
      <xdr:colOff>0</xdr:colOff>
      <xdr:row>90</xdr:row>
      <xdr:rowOff>952500</xdr:rowOff>
    </xdr:to>
    <xdr:pic>
      <xdr:nvPicPr>
        <xdr:cNvPr id="295" name="imageIDG159">
          <a:extLst>
            <a:ext uri="{FF2B5EF4-FFF2-40B4-BE49-F238E27FC236}">
              <a16:creationId xmlns="" xmlns:a16="http://schemas.microsoft.com/office/drawing/2014/main" id="{7627CDDC-F23B-4E5B-8105-EFFD609C1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08785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230</xdr:row>
      <xdr:rowOff>0</xdr:rowOff>
    </xdr:from>
    <xdr:to>
      <xdr:col>6</xdr:col>
      <xdr:colOff>0</xdr:colOff>
      <xdr:row>230</xdr:row>
      <xdr:rowOff>952500</xdr:rowOff>
    </xdr:to>
    <xdr:pic>
      <xdr:nvPicPr>
        <xdr:cNvPr id="297" name="imageIDG160">
          <a:extLst>
            <a:ext uri="{FF2B5EF4-FFF2-40B4-BE49-F238E27FC236}">
              <a16:creationId xmlns="" xmlns:a16="http://schemas.microsoft.com/office/drawing/2014/main" id="{5730B84E-5183-4205-88AA-0B4B5AD03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19929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121</xdr:row>
      <xdr:rowOff>0</xdr:rowOff>
    </xdr:from>
    <xdr:to>
      <xdr:col>6</xdr:col>
      <xdr:colOff>0</xdr:colOff>
      <xdr:row>121</xdr:row>
      <xdr:rowOff>952500</xdr:rowOff>
    </xdr:to>
    <xdr:pic>
      <xdr:nvPicPr>
        <xdr:cNvPr id="299" name="imageIDG161">
          <a:extLst>
            <a:ext uri="{FF2B5EF4-FFF2-40B4-BE49-F238E27FC236}">
              <a16:creationId xmlns="" xmlns:a16="http://schemas.microsoft.com/office/drawing/2014/main" id="{257B7016-9117-495E-9593-47301BE05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31073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231</xdr:row>
      <xdr:rowOff>0</xdr:rowOff>
    </xdr:from>
    <xdr:to>
      <xdr:col>6</xdr:col>
      <xdr:colOff>0</xdr:colOff>
      <xdr:row>231</xdr:row>
      <xdr:rowOff>952500</xdr:rowOff>
    </xdr:to>
    <xdr:pic>
      <xdr:nvPicPr>
        <xdr:cNvPr id="301" name="imageIDG162">
          <a:extLst>
            <a:ext uri="{FF2B5EF4-FFF2-40B4-BE49-F238E27FC236}">
              <a16:creationId xmlns="" xmlns:a16="http://schemas.microsoft.com/office/drawing/2014/main" id="{5FF4FBD7-A588-4491-BBB3-B04BC349F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42217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74</xdr:row>
      <xdr:rowOff>0</xdr:rowOff>
    </xdr:from>
    <xdr:to>
      <xdr:col>6</xdr:col>
      <xdr:colOff>0</xdr:colOff>
      <xdr:row>74</xdr:row>
      <xdr:rowOff>952500</xdr:rowOff>
    </xdr:to>
    <xdr:pic>
      <xdr:nvPicPr>
        <xdr:cNvPr id="303" name="imageIDG163">
          <a:extLst>
            <a:ext uri="{FF2B5EF4-FFF2-40B4-BE49-F238E27FC236}">
              <a16:creationId xmlns="" xmlns:a16="http://schemas.microsoft.com/office/drawing/2014/main" id="{A419B6D8-7A30-447B-AFFF-891FFA092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53362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274</xdr:row>
      <xdr:rowOff>0</xdr:rowOff>
    </xdr:from>
    <xdr:to>
      <xdr:col>6</xdr:col>
      <xdr:colOff>0</xdr:colOff>
      <xdr:row>274</xdr:row>
      <xdr:rowOff>952500</xdr:rowOff>
    </xdr:to>
    <xdr:pic>
      <xdr:nvPicPr>
        <xdr:cNvPr id="305" name="imageIDG164">
          <a:extLst>
            <a:ext uri="{FF2B5EF4-FFF2-40B4-BE49-F238E27FC236}">
              <a16:creationId xmlns="" xmlns:a16="http://schemas.microsoft.com/office/drawing/2014/main" id="{1FF10E61-96E1-4B45-8E90-A890D979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64506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232</xdr:row>
      <xdr:rowOff>0</xdr:rowOff>
    </xdr:from>
    <xdr:to>
      <xdr:col>6</xdr:col>
      <xdr:colOff>0</xdr:colOff>
      <xdr:row>232</xdr:row>
      <xdr:rowOff>948285</xdr:rowOff>
    </xdr:to>
    <xdr:pic>
      <xdr:nvPicPr>
        <xdr:cNvPr id="307" name="imageIDG165">
          <a:extLst>
            <a:ext uri="{FF2B5EF4-FFF2-40B4-BE49-F238E27FC236}">
              <a16:creationId xmlns="" xmlns:a16="http://schemas.microsoft.com/office/drawing/2014/main" id="{0F344485-BF53-4DE7-9CB2-61280EBAA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75650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233</xdr:row>
      <xdr:rowOff>0</xdr:rowOff>
    </xdr:from>
    <xdr:to>
      <xdr:col>6</xdr:col>
      <xdr:colOff>0</xdr:colOff>
      <xdr:row>233</xdr:row>
      <xdr:rowOff>948285</xdr:rowOff>
    </xdr:to>
    <xdr:pic>
      <xdr:nvPicPr>
        <xdr:cNvPr id="309" name="imageIDG166">
          <a:extLst>
            <a:ext uri="{FF2B5EF4-FFF2-40B4-BE49-F238E27FC236}">
              <a16:creationId xmlns="" xmlns:a16="http://schemas.microsoft.com/office/drawing/2014/main" id="{836068D3-8E26-4022-A9B3-18453B8FC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86794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192</xdr:row>
      <xdr:rowOff>0</xdr:rowOff>
    </xdr:from>
    <xdr:to>
      <xdr:col>6</xdr:col>
      <xdr:colOff>0</xdr:colOff>
      <xdr:row>192</xdr:row>
      <xdr:rowOff>952500</xdr:rowOff>
    </xdr:to>
    <xdr:pic>
      <xdr:nvPicPr>
        <xdr:cNvPr id="311" name="imageIDG167">
          <a:extLst>
            <a:ext uri="{FF2B5EF4-FFF2-40B4-BE49-F238E27FC236}">
              <a16:creationId xmlns="" xmlns:a16="http://schemas.microsoft.com/office/drawing/2014/main" id="{CC08730F-D4A6-4C33-B37D-FE1DDFC0A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7979390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275</xdr:row>
      <xdr:rowOff>0</xdr:rowOff>
    </xdr:from>
    <xdr:to>
      <xdr:col>6</xdr:col>
      <xdr:colOff>0</xdr:colOff>
      <xdr:row>275</xdr:row>
      <xdr:rowOff>948285</xdr:rowOff>
    </xdr:to>
    <xdr:pic>
      <xdr:nvPicPr>
        <xdr:cNvPr id="313" name="imageIDG168">
          <a:extLst>
            <a:ext uri="{FF2B5EF4-FFF2-40B4-BE49-F238E27FC236}">
              <a16:creationId xmlns="" xmlns:a16="http://schemas.microsoft.com/office/drawing/2014/main" id="{9E57E6CB-F13D-4676-AF32-37E14B77D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80908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64</xdr:row>
      <xdr:rowOff>0</xdr:rowOff>
    </xdr:from>
    <xdr:to>
      <xdr:col>6</xdr:col>
      <xdr:colOff>0</xdr:colOff>
      <xdr:row>64</xdr:row>
      <xdr:rowOff>948285</xdr:rowOff>
    </xdr:to>
    <xdr:pic>
      <xdr:nvPicPr>
        <xdr:cNvPr id="315" name="imageIDG169">
          <a:extLst>
            <a:ext uri="{FF2B5EF4-FFF2-40B4-BE49-F238E27FC236}">
              <a16:creationId xmlns="" xmlns:a16="http://schemas.microsoft.com/office/drawing/2014/main" id="{4E102BF7-3286-451D-AE0F-67AABDAD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82022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81</xdr:row>
      <xdr:rowOff>0</xdr:rowOff>
    </xdr:from>
    <xdr:to>
      <xdr:col>6</xdr:col>
      <xdr:colOff>0</xdr:colOff>
      <xdr:row>81</xdr:row>
      <xdr:rowOff>952500</xdr:rowOff>
    </xdr:to>
    <xdr:pic>
      <xdr:nvPicPr>
        <xdr:cNvPr id="317" name="imageIDG170">
          <a:extLst>
            <a:ext uri="{FF2B5EF4-FFF2-40B4-BE49-F238E27FC236}">
              <a16:creationId xmlns="" xmlns:a16="http://schemas.microsoft.com/office/drawing/2014/main" id="{2F9A7BBB-BD26-46E5-9A8E-D72E9EB60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831371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144</xdr:row>
      <xdr:rowOff>0</xdr:rowOff>
    </xdr:from>
    <xdr:to>
      <xdr:col>6</xdr:col>
      <xdr:colOff>0</xdr:colOff>
      <xdr:row>144</xdr:row>
      <xdr:rowOff>948285</xdr:rowOff>
    </xdr:to>
    <xdr:pic>
      <xdr:nvPicPr>
        <xdr:cNvPr id="319" name="imageIDG171">
          <a:extLst>
            <a:ext uri="{FF2B5EF4-FFF2-40B4-BE49-F238E27FC236}">
              <a16:creationId xmlns="" xmlns:a16="http://schemas.microsoft.com/office/drawing/2014/main" id="{8C2C5DAB-64AC-47E9-866C-9B4BA1307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842516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167</xdr:row>
      <xdr:rowOff>0</xdr:rowOff>
    </xdr:from>
    <xdr:to>
      <xdr:col>6</xdr:col>
      <xdr:colOff>0</xdr:colOff>
      <xdr:row>167</xdr:row>
      <xdr:rowOff>948285</xdr:rowOff>
    </xdr:to>
    <xdr:pic>
      <xdr:nvPicPr>
        <xdr:cNvPr id="321" name="imageIDG172">
          <a:extLst>
            <a:ext uri="{FF2B5EF4-FFF2-40B4-BE49-F238E27FC236}">
              <a16:creationId xmlns="" xmlns:a16="http://schemas.microsoft.com/office/drawing/2014/main" id="{834D7E1D-D2A3-41BE-B784-A648C646A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853660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193</xdr:row>
      <xdr:rowOff>0</xdr:rowOff>
    </xdr:from>
    <xdr:to>
      <xdr:col>6</xdr:col>
      <xdr:colOff>0</xdr:colOff>
      <xdr:row>193</xdr:row>
      <xdr:rowOff>952500</xdr:rowOff>
    </xdr:to>
    <xdr:pic>
      <xdr:nvPicPr>
        <xdr:cNvPr id="323" name="imageIDG173">
          <a:extLst>
            <a:ext uri="{FF2B5EF4-FFF2-40B4-BE49-F238E27FC236}">
              <a16:creationId xmlns="" xmlns:a16="http://schemas.microsoft.com/office/drawing/2014/main" id="{73B74164-35F6-4AAB-B14D-EAAA18657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864804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234</xdr:row>
      <xdr:rowOff>0</xdr:rowOff>
    </xdr:from>
    <xdr:to>
      <xdr:col>6</xdr:col>
      <xdr:colOff>0</xdr:colOff>
      <xdr:row>234</xdr:row>
      <xdr:rowOff>948285</xdr:rowOff>
    </xdr:to>
    <xdr:pic>
      <xdr:nvPicPr>
        <xdr:cNvPr id="325" name="imageIDG174">
          <a:extLst>
            <a:ext uri="{FF2B5EF4-FFF2-40B4-BE49-F238E27FC236}">
              <a16:creationId xmlns="" xmlns:a16="http://schemas.microsoft.com/office/drawing/2014/main" id="{34F49FCE-EEC0-4C78-B7F7-0680B8CF4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875948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194</xdr:row>
      <xdr:rowOff>0</xdr:rowOff>
    </xdr:from>
    <xdr:to>
      <xdr:col>6</xdr:col>
      <xdr:colOff>0</xdr:colOff>
      <xdr:row>194</xdr:row>
      <xdr:rowOff>948285</xdr:rowOff>
    </xdr:to>
    <xdr:pic>
      <xdr:nvPicPr>
        <xdr:cNvPr id="327" name="imageIDG175">
          <a:extLst>
            <a:ext uri="{FF2B5EF4-FFF2-40B4-BE49-F238E27FC236}">
              <a16:creationId xmlns="" xmlns:a16="http://schemas.microsoft.com/office/drawing/2014/main" id="{868A98D0-F593-4DEE-BDC6-796412A6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887093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235</xdr:row>
      <xdr:rowOff>0</xdr:rowOff>
    </xdr:from>
    <xdr:to>
      <xdr:col>6</xdr:col>
      <xdr:colOff>0</xdr:colOff>
      <xdr:row>235</xdr:row>
      <xdr:rowOff>948285</xdr:rowOff>
    </xdr:to>
    <xdr:pic>
      <xdr:nvPicPr>
        <xdr:cNvPr id="329" name="imageIDG176">
          <a:extLst>
            <a:ext uri="{FF2B5EF4-FFF2-40B4-BE49-F238E27FC236}">
              <a16:creationId xmlns="" xmlns:a16="http://schemas.microsoft.com/office/drawing/2014/main" id="{0AC79D52-AE07-4A6A-9728-AB0D9FB26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898237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145</xdr:row>
      <xdr:rowOff>0</xdr:rowOff>
    </xdr:from>
    <xdr:to>
      <xdr:col>6</xdr:col>
      <xdr:colOff>0</xdr:colOff>
      <xdr:row>145</xdr:row>
      <xdr:rowOff>948285</xdr:rowOff>
    </xdr:to>
    <xdr:pic>
      <xdr:nvPicPr>
        <xdr:cNvPr id="331" name="imageIDG177">
          <a:extLst>
            <a:ext uri="{FF2B5EF4-FFF2-40B4-BE49-F238E27FC236}">
              <a16:creationId xmlns="" xmlns:a16="http://schemas.microsoft.com/office/drawing/2014/main" id="{B960243B-138F-4D0C-A875-4ADD168F5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909381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75</xdr:row>
      <xdr:rowOff>0</xdr:rowOff>
    </xdr:from>
    <xdr:to>
      <xdr:col>6</xdr:col>
      <xdr:colOff>0</xdr:colOff>
      <xdr:row>75</xdr:row>
      <xdr:rowOff>948285</xdr:rowOff>
    </xdr:to>
    <xdr:pic>
      <xdr:nvPicPr>
        <xdr:cNvPr id="333" name="imageIDG178">
          <a:extLst>
            <a:ext uri="{FF2B5EF4-FFF2-40B4-BE49-F238E27FC236}">
              <a16:creationId xmlns="" xmlns:a16="http://schemas.microsoft.com/office/drawing/2014/main" id="{4581A152-BA69-4AD4-BD58-3C0C9260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920525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276</xdr:row>
      <xdr:rowOff>0</xdr:rowOff>
    </xdr:from>
    <xdr:to>
      <xdr:col>6</xdr:col>
      <xdr:colOff>0</xdr:colOff>
      <xdr:row>276</xdr:row>
      <xdr:rowOff>948285</xdr:rowOff>
    </xdr:to>
    <xdr:pic>
      <xdr:nvPicPr>
        <xdr:cNvPr id="335" name="imageIDG179">
          <a:extLst>
            <a:ext uri="{FF2B5EF4-FFF2-40B4-BE49-F238E27FC236}">
              <a16:creationId xmlns="" xmlns:a16="http://schemas.microsoft.com/office/drawing/2014/main" id="{7E1F25F2-E007-4CF3-B664-E17A6040E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931670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122</xdr:row>
      <xdr:rowOff>0</xdr:rowOff>
    </xdr:from>
    <xdr:to>
      <xdr:col>6</xdr:col>
      <xdr:colOff>0</xdr:colOff>
      <xdr:row>122</xdr:row>
      <xdr:rowOff>948285</xdr:rowOff>
    </xdr:to>
    <xdr:pic>
      <xdr:nvPicPr>
        <xdr:cNvPr id="337" name="imageIDG180">
          <a:extLst>
            <a:ext uri="{FF2B5EF4-FFF2-40B4-BE49-F238E27FC236}">
              <a16:creationId xmlns="" xmlns:a16="http://schemas.microsoft.com/office/drawing/2014/main" id="{A62C7785-F548-4C09-8E49-309600F71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942814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91</xdr:row>
      <xdr:rowOff>0</xdr:rowOff>
    </xdr:from>
    <xdr:to>
      <xdr:col>6</xdr:col>
      <xdr:colOff>0</xdr:colOff>
      <xdr:row>91</xdr:row>
      <xdr:rowOff>948285</xdr:rowOff>
    </xdr:to>
    <xdr:pic>
      <xdr:nvPicPr>
        <xdr:cNvPr id="339" name="imageIDG181">
          <a:extLst>
            <a:ext uri="{FF2B5EF4-FFF2-40B4-BE49-F238E27FC236}">
              <a16:creationId xmlns="" xmlns:a16="http://schemas.microsoft.com/office/drawing/2014/main" id="{EC4D8D79-2169-4F4C-B3B5-58C1EBCBE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953958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146</xdr:row>
      <xdr:rowOff>0</xdr:rowOff>
    </xdr:from>
    <xdr:to>
      <xdr:col>6</xdr:col>
      <xdr:colOff>0</xdr:colOff>
      <xdr:row>146</xdr:row>
      <xdr:rowOff>948285</xdr:rowOff>
    </xdr:to>
    <xdr:pic>
      <xdr:nvPicPr>
        <xdr:cNvPr id="341" name="imageIDG182">
          <a:extLst>
            <a:ext uri="{FF2B5EF4-FFF2-40B4-BE49-F238E27FC236}">
              <a16:creationId xmlns="" xmlns:a16="http://schemas.microsoft.com/office/drawing/2014/main" id="{E958DF0E-4313-4E00-8CBF-C0F5D9051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965102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</xdr:row>
      <xdr:rowOff>0</xdr:rowOff>
    </xdr:from>
    <xdr:to>
      <xdr:col>6</xdr:col>
      <xdr:colOff>0</xdr:colOff>
      <xdr:row>5</xdr:row>
      <xdr:rowOff>948285</xdr:rowOff>
    </xdr:to>
    <xdr:pic>
      <xdr:nvPicPr>
        <xdr:cNvPr id="343" name="imageIDG183">
          <a:extLst>
            <a:ext uri="{FF2B5EF4-FFF2-40B4-BE49-F238E27FC236}">
              <a16:creationId xmlns="" xmlns:a16="http://schemas.microsoft.com/office/drawing/2014/main" id="{1B4E8402-BCDE-45B3-8520-B718D9534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976247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168</xdr:row>
      <xdr:rowOff>0</xdr:rowOff>
    </xdr:from>
    <xdr:to>
      <xdr:col>6</xdr:col>
      <xdr:colOff>0</xdr:colOff>
      <xdr:row>168</xdr:row>
      <xdr:rowOff>948285</xdr:rowOff>
    </xdr:to>
    <xdr:pic>
      <xdr:nvPicPr>
        <xdr:cNvPr id="345" name="imageIDG184">
          <a:extLst>
            <a:ext uri="{FF2B5EF4-FFF2-40B4-BE49-F238E27FC236}">
              <a16:creationId xmlns="" xmlns:a16="http://schemas.microsoft.com/office/drawing/2014/main" id="{2B96799C-3FEB-4D76-812F-0F50EF45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987391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101</xdr:row>
      <xdr:rowOff>0</xdr:rowOff>
    </xdr:from>
    <xdr:to>
      <xdr:col>6</xdr:col>
      <xdr:colOff>0</xdr:colOff>
      <xdr:row>101</xdr:row>
      <xdr:rowOff>948285</xdr:rowOff>
    </xdr:to>
    <xdr:pic>
      <xdr:nvPicPr>
        <xdr:cNvPr id="347" name="imageIDG185">
          <a:extLst>
            <a:ext uri="{FF2B5EF4-FFF2-40B4-BE49-F238E27FC236}">
              <a16:creationId xmlns="" xmlns:a16="http://schemas.microsoft.com/office/drawing/2014/main" id="{65692F04-899E-44CE-9CB2-CD62B7B1A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998535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277</xdr:row>
      <xdr:rowOff>0</xdr:rowOff>
    </xdr:from>
    <xdr:to>
      <xdr:col>6</xdr:col>
      <xdr:colOff>0</xdr:colOff>
      <xdr:row>277</xdr:row>
      <xdr:rowOff>948285</xdr:rowOff>
    </xdr:to>
    <xdr:pic>
      <xdr:nvPicPr>
        <xdr:cNvPr id="349" name="imageIDG186">
          <a:extLst>
            <a:ext uri="{FF2B5EF4-FFF2-40B4-BE49-F238E27FC236}">
              <a16:creationId xmlns="" xmlns:a16="http://schemas.microsoft.com/office/drawing/2014/main" id="{707CCFB1-73A4-431C-ABB8-937AF3D9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009679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236</xdr:row>
      <xdr:rowOff>0</xdr:rowOff>
    </xdr:from>
    <xdr:to>
      <xdr:col>6</xdr:col>
      <xdr:colOff>0</xdr:colOff>
      <xdr:row>236</xdr:row>
      <xdr:rowOff>948285</xdr:rowOff>
    </xdr:to>
    <xdr:pic>
      <xdr:nvPicPr>
        <xdr:cNvPr id="351" name="imageIDG187">
          <a:extLst>
            <a:ext uri="{FF2B5EF4-FFF2-40B4-BE49-F238E27FC236}">
              <a16:creationId xmlns="" xmlns:a16="http://schemas.microsoft.com/office/drawing/2014/main" id="{ACB952FD-70B7-441D-8D02-D53402C0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020824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53</xdr:row>
      <xdr:rowOff>0</xdr:rowOff>
    </xdr:from>
    <xdr:to>
      <xdr:col>6</xdr:col>
      <xdr:colOff>0</xdr:colOff>
      <xdr:row>53</xdr:row>
      <xdr:rowOff>948285</xdr:rowOff>
    </xdr:to>
    <xdr:pic>
      <xdr:nvPicPr>
        <xdr:cNvPr id="353" name="imageIDG188">
          <a:extLst>
            <a:ext uri="{FF2B5EF4-FFF2-40B4-BE49-F238E27FC236}">
              <a16:creationId xmlns="" xmlns:a16="http://schemas.microsoft.com/office/drawing/2014/main" id="{CEE76C44-D9F8-42F1-844E-7DE4507D4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031968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</xdr:row>
      <xdr:rowOff>0</xdr:rowOff>
    </xdr:from>
    <xdr:to>
      <xdr:col>6</xdr:col>
      <xdr:colOff>0</xdr:colOff>
      <xdr:row>4</xdr:row>
      <xdr:rowOff>948285</xdr:rowOff>
    </xdr:to>
    <xdr:pic>
      <xdr:nvPicPr>
        <xdr:cNvPr id="355" name="imageIDG189">
          <a:extLst>
            <a:ext uri="{FF2B5EF4-FFF2-40B4-BE49-F238E27FC236}">
              <a16:creationId xmlns="" xmlns:a16="http://schemas.microsoft.com/office/drawing/2014/main" id="{B8EBC699-1648-40F9-AD77-7856A465B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043112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</xdr:row>
      <xdr:rowOff>0</xdr:rowOff>
    </xdr:from>
    <xdr:to>
      <xdr:col>6</xdr:col>
      <xdr:colOff>0</xdr:colOff>
      <xdr:row>25</xdr:row>
      <xdr:rowOff>948285</xdr:rowOff>
    </xdr:to>
    <xdr:pic>
      <xdr:nvPicPr>
        <xdr:cNvPr id="357" name="imageIDG190">
          <a:extLst>
            <a:ext uri="{FF2B5EF4-FFF2-40B4-BE49-F238E27FC236}">
              <a16:creationId xmlns="" xmlns:a16="http://schemas.microsoft.com/office/drawing/2014/main" id="{27F50A5E-22D3-4F2E-A814-C7CFB8CEF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054256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82</xdr:row>
      <xdr:rowOff>0</xdr:rowOff>
    </xdr:from>
    <xdr:to>
      <xdr:col>6</xdr:col>
      <xdr:colOff>0</xdr:colOff>
      <xdr:row>82</xdr:row>
      <xdr:rowOff>948285</xdr:rowOff>
    </xdr:to>
    <xdr:pic>
      <xdr:nvPicPr>
        <xdr:cNvPr id="359" name="imageIDG191">
          <a:extLst>
            <a:ext uri="{FF2B5EF4-FFF2-40B4-BE49-F238E27FC236}">
              <a16:creationId xmlns="" xmlns:a16="http://schemas.microsoft.com/office/drawing/2014/main" id="{11D1B93E-8B12-4323-ACE5-480EB199D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065401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781050</xdr:colOff>
      <xdr:row>195</xdr:row>
      <xdr:rowOff>1076325</xdr:rowOff>
    </xdr:to>
    <xdr:pic>
      <xdr:nvPicPr>
        <xdr:cNvPr id="361" name="imageIDG192">
          <a:extLst>
            <a:ext uri="{FF2B5EF4-FFF2-40B4-BE49-F238E27FC236}">
              <a16:creationId xmlns="" xmlns:a16="http://schemas.microsoft.com/office/drawing/2014/main" id="{053D0EDA-6868-40D8-85FA-70D77BAE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07654525"/>
          <a:ext cx="781050" cy="107632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</xdr:row>
      <xdr:rowOff>0</xdr:rowOff>
    </xdr:from>
    <xdr:to>
      <xdr:col>6</xdr:col>
      <xdr:colOff>0</xdr:colOff>
      <xdr:row>10</xdr:row>
      <xdr:rowOff>948285</xdr:rowOff>
    </xdr:to>
    <xdr:pic>
      <xdr:nvPicPr>
        <xdr:cNvPr id="363" name="imageIDG193">
          <a:extLst>
            <a:ext uri="{FF2B5EF4-FFF2-40B4-BE49-F238E27FC236}">
              <a16:creationId xmlns="" xmlns:a16="http://schemas.microsoft.com/office/drawing/2014/main" id="{692A64DA-9F19-449A-B211-AC4B88362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087689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</xdr:row>
      <xdr:rowOff>0</xdr:rowOff>
    </xdr:from>
    <xdr:to>
      <xdr:col>6</xdr:col>
      <xdr:colOff>0</xdr:colOff>
      <xdr:row>17</xdr:row>
      <xdr:rowOff>948285</xdr:rowOff>
    </xdr:to>
    <xdr:pic>
      <xdr:nvPicPr>
        <xdr:cNvPr id="365" name="imageIDG194">
          <a:extLst>
            <a:ext uri="{FF2B5EF4-FFF2-40B4-BE49-F238E27FC236}">
              <a16:creationId xmlns="" xmlns:a16="http://schemas.microsoft.com/office/drawing/2014/main" id="{9C40A9C9-F11A-4AE6-BF36-8E8AD3DA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098833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</xdr:row>
      <xdr:rowOff>0</xdr:rowOff>
    </xdr:from>
    <xdr:to>
      <xdr:col>6</xdr:col>
      <xdr:colOff>0</xdr:colOff>
      <xdr:row>8</xdr:row>
      <xdr:rowOff>948285</xdr:rowOff>
    </xdr:to>
    <xdr:pic>
      <xdr:nvPicPr>
        <xdr:cNvPr id="367" name="imageIDG195">
          <a:extLst>
            <a:ext uri="{FF2B5EF4-FFF2-40B4-BE49-F238E27FC236}">
              <a16:creationId xmlns="" xmlns:a16="http://schemas.microsoft.com/office/drawing/2014/main" id="{EF73F906-D0B3-46C5-9E03-727C5A2DD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09978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169</xdr:row>
      <xdr:rowOff>0</xdr:rowOff>
    </xdr:from>
    <xdr:to>
      <xdr:col>6</xdr:col>
      <xdr:colOff>0</xdr:colOff>
      <xdr:row>169</xdr:row>
      <xdr:rowOff>948285</xdr:rowOff>
    </xdr:to>
    <xdr:pic>
      <xdr:nvPicPr>
        <xdr:cNvPr id="369" name="imageIDG196">
          <a:extLst>
            <a:ext uri="{FF2B5EF4-FFF2-40B4-BE49-F238E27FC236}">
              <a16:creationId xmlns="" xmlns:a16="http://schemas.microsoft.com/office/drawing/2014/main" id="{BDB8F88B-30BF-4359-B7BA-47151160F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21122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</xdr:row>
      <xdr:rowOff>0</xdr:rowOff>
    </xdr:from>
    <xdr:to>
      <xdr:col>6</xdr:col>
      <xdr:colOff>0</xdr:colOff>
      <xdr:row>18</xdr:row>
      <xdr:rowOff>948285</xdr:rowOff>
    </xdr:to>
    <xdr:pic>
      <xdr:nvPicPr>
        <xdr:cNvPr id="371" name="imageIDG197">
          <a:extLst>
            <a:ext uri="{FF2B5EF4-FFF2-40B4-BE49-F238E27FC236}">
              <a16:creationId xmlns="" xmlns:a16="http://schemas.microsoft.com/office/drawing/2014/main" id="{C1A62948-F61C-4704-B13D-EE13D7BF6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32266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39</xdr:row>
      <xdr:rowOff>0</xdr:rowOff>
    </xdr:from>
    <xdr:to>
      <xdr:col>6</xdr:col>
      <xdr:colOff>0</xdr:colOff>
      <xdr:row>39</xdr:row>
      <xdr:rowOff>948285</xdr:rowOff>
    </xdr:to>
    <xdr:pic>
      <xdr:nvPicPr>
        <xdr:cNvPr id="373" name="imageIDG198">
          <a:extLst>
            <a:ext uri="{FF2B5EF4-FFF2-40B4-BE49-F238E27FC236}">
              <a16:creationId xmlns="" xmlns:a16="http://schemas.microsoft.com/office/drawing/2014/main" id="{CDE87AD1-D856-4552-A41C-67DCFC979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43410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237</xdr:row>
      <xdr:rowOff>0</xdr:rowOff>
    </xdr:from>
    <xdr:to>
      <xdr:col>6</xdr:col>
      <xdr:colOff>0</xdr:colOff>
      <xdr:row>237</xdr:row>
      <xdr:rowOff>948285</xdr:rowOff>
    </xdr:to>
    <xdr:pic>
      <xdr:nvPicPr>
        <xdr:cNvPr id="375" name="imageIDG199">
          <a:extLst>
            <a:ext uri="{FF2B5EF4-FFF2-40B4-BE49-F238E27FC236}">
              <a16:creationId xmlns="" xmlns:a16="http://schemas.microsoft.com/office/drawing/2014/main" id="{664EFCFC-71BF-4709-9840-A410D9747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54555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40</xdr:row>
      <xdr:rowOff>948285</xdr:rowOff>
    </xdr:to>
    <xdr:pic>
      <xdr:nvPicPr>
        <xdr:cNvPr id="377" name="imageIDG200">
          <a:extLst>
            <a:ext uri="{FF2B5EF4-FFF2-40B4-BE49-F238E27FC236}">
              <a16:creationId xmlns="" xmlns:a16="http://schemas.microsoft.com/office/drawing/2014/main" id="{7090DB55-178A-4FD2-A554-67C4F2C06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65699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</xdr:row>
      <xdr:rowOff>0</xdr:rowOff>
    </xdr:from>
    <xdr:to>
      <xdr:col>6</xdr:col>
      <xdr:colOff>0</xdr:colOff>
      <xdr:row>24</xdr:row>
      <xdr:rowOff>948285</xdr:rowOff>
    </xdr:to>
    <xdr:pic>
      <xdr:nvPicPr>
        <xdr:cNvPr id="379" name="imageIDG201">
          <a:extLst>
            <a:ext uri="{FF2B5EF4-FFF2-40B4-BE49-F238E27FC236}">
              <a16:creationId xmlns="" xmlns:a16="http://schemas.microsoft.com/office/drawing/2014/main" id="{5B5C8F7E-5907-46F2-B34C-02946963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76843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170</xdr:row>
      <xdr:rowOff>0</xdr:rowOff>
    </xdr:from>
    <xdr:to>
      <xdr:col>6</xdr:col>
      <xdr:colOff>0</xdr:colOff>
      <xdr:row>170</xdr:row>
      <xdr:rowOff>948285</xdr:rowOff>
    </xdr:to>
    <xdr:pic>
      <xdr:nvPicPr>
        <xdr:cNvPr id="381" name="imageIDG202">
          <a:extLst>
            <a:ext uri="{FF2B5EF4-FFF2-40B4-BE49-F238E27FC236}">
              <a16:creationId xmlns="" xmlns:a16="http://schemas.microsoft.com/office/drawing/2014/main" id="{5FB5566F-E07F-458B-8BAD-CB28B7984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87987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196</xdr:row>
      <xdr:rowOff>0</xdr:rowOff>
    </xdr:from>
    <xdr:to>
      <xdr:col>6</xdr:col>
      <xdr:colOff>0</xdr:colOff>
      <xdr:row>196</xdr:row>
      <xdr:rowOff>948285</xdr:rowOff>
    </xdr:to>
    <xdr:pic>
      <xdr:nvPicPr>
        <xdr:cNvPr id="383" name="imageIDG203">
          <a:extLst>
            <a:ext uri="{FF2B5EF4-FFF2-40B4-BE49-F238E27FC236}">
              <a16:creationId xmlns="" xmlns:a16="http://schemas.microsoft.com/office/drawing/2014/main" id="{62DB0A94-1500-483E-83AA-E8658D7C4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199132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171</xdr:row>
      <xdr:rowOff>0</xdr:rowOff>
    </xdr:from>
    <xdr:to>
      <xdr:col>6</xdr:col>
      <xdr:colOff>0</xdr:colOff>
      <xdr:row>171</xdr:row>
      <xdr:rowOff>948285</xdr:rowOff>
    </xdr:to>
    <xdr:pic>
      <xdr:nvPicPr>
        <xdr:cNvPr id="385" name="imageIDG204">
          <a:extLst>
            <a:ext uri="{FF2B5EF4-FFF2-40B4-BE49-F238E27FC236}">
              <a16:creationId xmlns="" xmlns:a16="http://schemas.microsoft.com/office/drawing/2014/main" id="{49BEC4D8-0EEB-4557-B4E1-96DDCFDA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10276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278</xdr:row>
      <xdr:rowOff>0</xdr:rowOff>
    </xdr:from>
    <xdr:to>
      <xdr:col>6</xdr:col>
      <xdr:colOff>0</xdr:colOff>
      <xdr:row>278</xdr:row>
      <xdr:rowOff>948285</xdr:rowOff>
    </xdr:to>
    <xdr:pic>
      <xdr:nvPicPr>
        <xdr:cNvPr id="387" name="imageIDG205">
          <a:extLst>
            <a:ext uri="{FF2B5EF4-FFF2-40B4-BE49-F238E27FC236}">
              <a16:creationId xmlns="" xmlns:a16="http://schemas.microsoft.com/office/drawing/2014/main" id="{28B7EBE0-3E4A-40D1-89DD-F8403160D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21420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197</xdr:row>
      <xdr:rowOff>0</xdr:rowOff>
    </xdr:from>
    <xdr:to>
      <xdr:col>6</xdr:col>
      <xdr:colOff>0</xdr:colOff>
      <xdr:row>197</xdr:row>
      <xdr:rowOff>948285</xdr:rowOff>
    </xdr:to>
    <xdr:pic>
      <xdr:nvPicPr>
        <xdr:cNvPr id="389" name="imageIDG206">
          <a:extLst>
            <a:ext uri="{FF2B5EF4-FFF2-40B4-BE49-F238E27FC236}">
              <a16:creationId xmlns="" xmlns:a16="http://schemas.microsoft.com/office/drawing/2014/main" id="{E1FDA6D3-6324-40B9-9C65-D29CC59E0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32564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69</xdr:row>
      <xdr:rowOff>0</xdr:rowOff>
    </xdr:from>
    <xdr:to>
      <xdr:col>5</xdr:col>
      <xdr:colOff>781050</xdr:colOff>
      <xdr:row>69</xdr:row>
      <xdr:rowOff>1076325</xdr:rowOff>
    </xdr:to>
    <xdr:pic>
      <xdr:nvPicPr>
        <xdr:cNvPr id="391" name="imageIDG207">
          <a:extLst>
            <a:ext uri="{FF2B5EF4-FFF2-40B4-BE49-F238E27FC236}">
              <a16:creationId xmlns="" xmlns:a16="http://schemas.microsoft.com/office/drawing/2014/main" id="{A511DA35-3A00-4ADA-9133-8E222467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4370900"/>
          <a:ext cx="781050" cy="107632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102</xdr:row>
      <xdr:rowOff>0</xdr:rowOff>
    </xdr:from>
    <xdr:to>
      <xdr:col>6</xdr:col>
      <xdr:colOff>0</xdr:colOff>
      <xdr:row>102</xdr:row>
      <xdr:rowOff>948285</xdr:rowOff>
    </xdr:to>
    <xdr:pic>
      <xdr:nvPicPr>
        <xdr:cNvPr id="393" name="imageIDG208">
          <a:extLst>
            <a:ext uri="{FF2B5EF4-FFF2-40B4-BE49-F238E27FC236}">
              <a16:creationId xmlns="" xmlns:a16="http://schemas.microsoft.com/office/drawing/2014/main" id="{1264824D-7C39-40B6-9322-20793D23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5485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</xdr:row>
      <xdr:rowOff>0</xdr:rowOff>
    </xdr:from>
    <xdr:to>
      <xdr:col>6</xdr:col>
      <xdr:colOff>0</xdr:colOff>
      <xdr:row>16</xdr:row>
      <xdr:rowOff>948285</xdr:rowOff>
    </xdr:to>
    <xdr:pic>
      <xdr:nvPicPr>
        <xdr:cNvPr id="395" name="imageIDG209">
          <a:extLst>
            <a:ext uri="{FF2B5EF4-FFF2-40B4-BE49-F238E27FC236}">
              <a16:creationId xmlns="" xmlns:a16="http://schemas.microsoft.com/office/drawing/2014/main" id="{EC5D21CA-BC11-4622-AC05-5519E76E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6599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198</xdr:row>
      <xdr:rowOff>0</xdr:rowOff>
    </xdr:from>
    <xdr:to>
      <xdr:col>6</xdr:col>
      <xdr:colOff>0</xdr:colOff>
      <xdr:row>198</xdr:row>
      <xdr:rowOff>948285</xdr:rowOff>
    </xdr:to>
    <xdr:pic>
      <xdr:nvPicPr>
        <xdr:cNvPr id="397" name="imageIDG210">
          <a:extLst>
            <a:ext uri="{FF2B5EF4-FFF2-40B4-BE49-F238E27FC236}">
              <a16:creationId xmlns="" xmlns:a16="http://schemas.microsoft.com/office/drawing/2014/main" id="{0271F11A-46DA-4D10-AF39-AC6AD9C0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77141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172</xdr:row>
      <xdr:rowOff>0</xdr:rowOff>
    </xdr:from>
    <xdr:to>
      <xdr:col>6</xdr:col>
      <xdr:colOff>0</xdr:colOff>
      <xdr:row>172</xdr:row>
      <xdr:rowOff>948285</xdr:rowOff>
    </xdr:to>
    <xdr:pic>
      <xdr:nvPicPr>
        <xdr:cNvPr id="399" name="imageIDG211">
          <a:extLst>
            <a:ext uri="{FF2B5EF4-FFF2-40B4-BE49-F238E27FC236}">
              <a16:creationId xmlns="" xmlns:a16="http://schemas.microsoft.com/office/drawing/2014/main" id="{5E4C60BA-40B9-48C9-BDFD-443F14693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88286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61</xdr:row>
      <xdr:rowOff>0</xdr:rowOff>
    </xdr:from>
    <xdr:to>
      <xdr:col>6</xdr:col>
      <xdr:colOff>0</xdr:colOff>
      <xdr:row>61</xdr:row>
      <xdr:rowOff>948285</xdr:rowOff>
    </xdr:to>
    <xdr:pic>
      <xdr:nvPicPr>
        <xdr:cNvPr id="401" name="imageIDG212">
          <a:extLst>
            <a:ext uri="{FF2B5EF4-FFF2-40B4-BE49-F238E27FC236}">
              <a16:creationId xmlns="" xmlns:a16="http://schemas.microsoft.com/office/drawing/2014/main" id="{D9268687-EC98-4C84-95D6-525FFB6AF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299430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173</xdr:row>
      <xdr:rowOff>0</xdr:rowOff>
    </xdr:from>
    <xdr:to>
      <xdr:col>6</xdr:col>
      <xdr:colOff>0</xdr:colOff>
      <xdr:row>173</xdr:row>
      <xdr:rowOff>948285</xdr:rowOff>
    </xdr:to>
    <xdr:pic>
      <xdr:nvPicPr>
        <xdr:cNvPr id="403" name="imageIDG213">
          <a:extLst>
            <a:ext uri="{FF2B5EF4-FFF2-40B4-BE49-F238E27FC236}">
              <a16:creationId xmlns="" xmlns:a16="http://schemas.microsoft.com/office/drawing/2014/main" id="{FD1F3E11-50F5-4999-8B51-0163C686E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10574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70</xdr:row>
      <xdr:rowOff>0</xdr:rowOff>
    </xdr:from>
    <xdr:to>
      <xdr:col>6</xdr:col>
      <xdr:colOff>0</xdr:colOff>
      <xdr:row>70</xdr:row>
      <xdr:rowOff>948285</xdr:rowOff>
    </xdr:to>
    <xdr:pic>
      <xdr:nvPicPr>
        <xdr:cNvPr id="405" name="imageIDG214">
          <a:extLst>
            <a:ext uri="{FF2B5EF4-FFF2-40B4-BE49-F238E27FC236}">
              <a16:creationId xmlns="" xmlns:a16="http://schemas.microsoft.com/office/drawing/2014/main" id="{B7143041-3A27-438B-B4FF-C8C956AB5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21718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44</xdr:row>
      <xdr:rowOff>0</xdr:rowOff>
    </xdr:from>
    <xdr:to>
      <xdr:col>6</xdr:col>
      <xdr:colOff>0</xdr:colOff>
      <xdr:row>44</xdr:row>
      <xdr:rowOff>948285</xdr:rowOff>
    </xdr:to>
    <xdr:pic>
      <xdr:nvPicPr>
        <xdr:cNvPr id="407" name="imageIDG215">
          <a:extLst>
            <a:ext uri="{FF2B5EF4-FFF2-40B4-BE49-F238E27FC236}">
              <a16:creationId xmlns="" xmlns:a16="http://schemas.microsoft.com/office/drawing/2014/main" id="{0956CEBE-6E48-464E-880D-1E0D5FC7D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32863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279</xdr:row>
      <xdr:rowOff>0</xdr:rowOff>
    </xdr:from>
    <xdr:to>
      <xdr:col>6</xdr:col>
      <xdr:colOff>0</xdr:colOff>
      <xdr:row>279</xdr:row>
      <xdr:rowOff>948285</xdr:rowOff>
    </xdr:to>
    <xdr:pic>
      <xdr:nvPicPr>
        <xdr:cNvPr id="409" name="imageIDG216">
          <a:extLst>
            <a:ext uri="{FF2B5EF4-FFF2-40B4-BE49-F238E27FC236}">
              <a16:creationId xmlns="" xmlns:a16="http://schemas.microsoft.com/office/drawing/2014/main" id="{551DF0E5-BF28-4570-BD3F-1E2163E11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44007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65</xdr:row>
      <xdr:rowOff>0</xdr:rowOff>
    </xdr:from>
    <xdr:to>
      <xdr:col>6</xdr:col>
      <xdr:colOff>0</xdr:colOff>
      <xdr:row>65</xdr:row>
      <xdr:rowOff>948285</xdr:rowOff>
    </xdr:to>
    <xdr:pic>
      <xdr:nvPicPr>
        <xdr:cNvPr id="411" name="imageIDG217">
          <a:extLst>
            <a:ext uri="{FF2B5EF4-FFF2-40B4-BE49-F238E27FC236}">
              <a16:creationId xmlns="" xmlns:a16="http://schemas.microsoft.com/office/drawing/2014/main" id="{4913F6EA-877F-41DA-A89D-EB7244F5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55151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284</xdr:row>
      <xdr:rowOff>0</xdr:rowOff>
    </xdr:from>
    <xdr:to>
      <xdr:col>6</xdr:col>
      <xdr:colOff>0</xdr:colOff>
      <xdr:row>284</xdr:row>
      <xdr:rowOff>948285</xdr:rowOff>
    </xdr:to>
    <xdr:pic>
      <xdr:nvPicPr>
        <xdr:cNvPr id="413" name="imageIDG218">
          <a:extLst>
            <a:ext uri="{FF2B5EF4-FFF2-40B4-BE49-F238E27FC236}">
              <a16:creationId xmlns="" xmlns:a16="http://schemas.microsoft.com/office/drawing/2014/main" id="{700B924F-CF73-4C24-9CAF-54F8E5B05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66295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83</xdr:row>
      <xdr:rowOff>0</xdr:rowOff>
    </xdr:from>
    <xdr:to>
      <xdr:col>6</xdr:col>
      <xdr:colOff>0</xdr:colOff>
      <xdr:row>83</xdr:row>
      <xdr:rowOff>948285</xdr:rowOff>
    </xdr:to>
    <xdr:pic>
      <xdr:nvPicPr>
        <xdr:cNvPr id="415" name="imageIDG219">
          <a:extLst>
            <a:ext uri="{FF2B5EF4-FFF2-40B4-BE49-F238E27FC236}">
              <a16:creationId xmlns="" xmlns:a16="http://schemas.microsoft.com/office/drawing/2014/main" id="{901B846F-E086-496D-A8A1-AF648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77440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103</xdr:row>
      <xdr:rowOff>0</xdr:rowOff>
    </xdr:from>
    <xdr:to>
      <xdr:col>6</xdr:col>
      <xdr:colOff>0</xdr:colOff>
      <xdr:row>103</xdr:row>
      <xdr:rowOff>948285</xdr:rowOff>
    </xdr:to>
    <xdr:pic>
      <xdr:nvPicPr>
        <xdr:cNvPr id="417" name="imageIDG220">
          <a:extLst>
            <a:ext uri="{FF2B5EF4-FFF2-40B4-BE49-F238E27FC236}">
              <a16:creationId xmlns="" xmlns:a16="http://schemas.microsoft.com/office/drawing/2014/main" id="{75B2FA9A-DBBE-4E53-AC4A-CFB524A0A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88584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174</xdr:row>
      <xdr:rowOff>0</xdr:rowOff>
    </xdr:from>
    <xdr:to>
      <xdr:col>6</xdr:col>
      <xdr:colOff>0</xdr:colOff>
      <xdr:row>174</xdr:row>
      <xdr:rowOff>948285</xdr:rowOff>
    </xdr:to>
    <xdr:pic>
      <xdr:nvPicPr>
        <xdr:cNvPr id="419" name="imageIDG221">
          <a:extLst>
            <a:ext uri="{FF2B5EF4-FFF2-40B4-BE49-F238E27FC236}">
              <a16:creationId xmlns="" xmlns:a16="http://schemas.microsoft.com/office/drawing/2014/main" id="{7C566A7A-7027-45DF-873D-FE34B3D0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399728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45</xdr:row>
      <xdr:rowOff>0</xdr:rowOff>
    </xdr:from>
    <xdr:to>
      <xdr:col>6</xdr:col>
      <xdr:colOff>0</xdr:colOff>
      <xdr:row>45</xdr:row>
      <xdr:rowOff>948285</xdr:rowOff>
    </xdr:to>
    <xdr:pic>
      <xdr:nvPicPr>
        <xdr:cNvPr id="421" name="imageIDG222">
          <a:extLst>
            <a:ext uri="{FF2B5EF4-FFF2-40B4-BE49-F238E27FC236}">
              <a16:creationId xmlns="" xmlns:a16="http://schemas.microsoft.com/office/drawing/2014/main" id="{61EEDAAA-31C2-44AE-B1B9-999E0FEB0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10872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199</xdr:row>
      <xdr:rowOff>0</xdr:rowOff>
    </xdr:from>
    <xdr:to>
      <xdr:col>6</xdr:col>
      <xdr:colOff>0</xdr:colOff>
      <xdr:row>199</xdr:row>
      <xdr:rowOff>948285</xdr:rowOff>
    </xdr:to>
    <xdr:pic>
      <xdr:nvPicPr>
        <xdr:cNvPr id="423" name="imageIDG223">
          <a:extLst>
            <a:ext uri="{FF2B5EF4-FFF2-40B4-BE49-F238E27FC236}">
              <a16:creationId xmlns="" xmlns:a16="http://schemas.microsoft.com/office/drawing/2014/main" id="{CFCBDBA1-7436-4EF1-B462-727B45A81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22017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49</xdr:row>
      <xdr:rowOff>0</xdr:rowOff>
    </xdr:from>
    <xdr:to>
      <xdr:col>6</xdr:col>
      <xdr:colOff>0</xdr:colOff>
      <xdr:row>49</xdr:row>
      <xdr:rowOff>948285</xdr:rowOff>
    </xdr:to>
    <xdr:pic>
      <xdr:nvPicPr>
        <xdr:cNvPr id="425" name="imageIDG224">
          <a:extLst>
            <a:ext uri="{FF2B5EF4-FFF2-40B4-BE49-F238E27FC236}">
              <a16:creationId xmlns="" xmlns:a16="http://schemas.microsoft.com/office/drawing/2014/main" id="{24FAD0CB-2113-4D7E-89D4-5D338636E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33161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104</xdr:row>
      <xdr:rowOff>0</xdr:rowOff>
    </xdr:from>
    <xdr:to>
      <xdr:col>6</xdr:col>
      <xdr:colOff>0</xdr:colOff>
      <xdr:row>104</xdr:row>
      <xdr:rowOff>948285</xdr:rowOff>
    </xdr:to>
    <xdr:pic>
      <xdr:nvPicPr>
        <xdr:cNvPr id="427" name="imageIDG225">
          <a:extLst>
            <a:ext uri="{FF2B5EF4-FFF2-40B4-BE49-F238E27FC236}">
              <a16:creationId xmlns="" xmlns:a16="http://schemas.microsoft.com/office/drawing/2014/main" id="{E848A44C-49DC-4381-9A24-50E1D421B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44305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41</xdr:row>
      <xdr:rowOff>0</xdr:rowOff>
    </xdr:from>
    <xdr:to>
      <xdr:col>6</xdr:col>
      <xdr:colOff>0</xdr:colOff>
      <xdr:row>41</xdr:row>
      <xdr:rowOff>948285</xdr:rowOff>
    </xdr:to>
    <xdr:pic>
      <xdr:nvPicPr>
        <xdr:cNvPr id="429" name="imageIDG226">
          <a:extLst>
            <a:ext uri="{FF2B5EF4-FFF2-40B4-BE49-F238E27FC236}">
              <a16:creationId xmlns="" xmlns:a16="http://schemas.microsoft.com/office/drawing/2014/main" id="{9CA798E9-5B7B-4AFC-BD7D-6EA1261E6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55449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66</xdr:row>
      <xdr:rowOff>0</xdr:rowOff>
    </xdr:from>
    <xdr:to>
      <xdr:col>6</xdr:col>
      <xdr:colOff>0</xdr:colOff>
      <xdr:row>66</xdr:row>
      <xdr:rowOff>948285</xdr:rowOff>
    </xdr:to>
    <xdr:pic>
      <xdr:nvPicPr>
        <xdr:cNvPr id="431" name="imageIDG227">
          <a:extLst>
            <a:ext uri="{FF2B5EF4-FFF2-40B4-BE49-F238E27FC236}">
              <a16:creationId xmlns="" xmlns:a16="http://schemas.microsoft.com/office/drawing/2014/main" id="{1EF6143E-F030-49FE-9D97-0FBB6E8C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66594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50</xdr:row>
      <xdr:rowOff>0</xdr:rowOff>
    </xdr:from>
    <xdr:to>
      <xdr:col>6</xdr:col>
      <xdr:colOff>0</xdr:colOff>
      <xdr:row>50</xdr:row>
      <xdr:rowOff>948285</xdr:rowOff>
    </xdr:to>
    <xdr:pic>
      <xdr:nvPicPr>
        <xdr:cNvPr id="433" name="imageIDG228">
          <a:extLst>
            <a:ext uri="{FF2B5EF4-FFF2-40B4-BE49-F238E27FC236}">
              <a16:creationId xmlns="" xmlns:a16="http://schemas.microsoft.com/office/drawing/2014/main" id="{B9EA662F-EF3D-4E87-8BF1-6D4B3C4C6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77738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92</xdr:row>
      <xdr:rowOff>0</xdr:rowOff>
    </xdr:from>
    <xdr:to>
      <xdr:col>6</xdr:col>
      <xdr:colOff>0</xdr:colOff>
      <xdr:row>92</xdr:row>
      <xdr:rowOff>948285</xdr:rowOff>
    </xdr:to>
    <xdr:pic>
      <xdr:nvPicPr>
        <xdr:cNvPr id="435" name="imageIDG229">
          <a:extLst>
            <a:ext uri="{FF2B5EF4-FFF2-40B4-BE49-F238E27FC236}">
              <a16:creationId xmlns="" xmlns:a16="http://schemas.microsoft.com/office/drawing/2014/main" id="{C51911FE-4FAA-42DB-ACE7-D7F6D9717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488882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238</xdr:row>
      <xdr:rowOff>0</xdr:rowOff>
    </xdr:from>
    <xdr:to>
      <xdr:col>6</xdr:col>
      <xdr:colOff>0</xdr:colOff>
      <xdr:row>238</xdr:row>
      <xdr:rowOff>948285</xdr:rowOff>
    </xdr:to>
    <xdr:pic>
      <xdr:nvPicPr>
        <xdr:cNvPr id="437" name="imageIDG230">
          <a:extLst>
            <a:ext uri="{FF2B5EF4-FFF2-40B4-BE49-F238E27FC236}">
              <a16:creationId xmlns="" xmlns:a16="http://schemas.microsoft.com/office/drawing/2014/main" id="{97B8D5AE-E35B-44C8-BF31-8F288D9AE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00026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200</xdr:row>
      <xdr:rowOff>0</xdr:rowOff>
    </xdr:from>
    <xdr:to>
      <xdr:col>6</xdr:col>
      <xdr:colOff>0</xdr:colOff>
      <xdr:row>200</xdr:row>
      <xdr:rowOff>948285</xdr:rowOff>
    </xdr:to>
    <xdr:pic>
      <xdr:nvPicPr>
        <xdr:cNvPr id="439" name="imageIDG231">
          <a:extLst>
            <a:ext uri="{FF2B5EF4-FFF2-40B4-BE49-F238E27FC236}">
              <a16:creationId xmlns="" xmlns:a16="http://schemas.microsoft.com/office/drawing/2014/main" id="{67CCD6AA-90E9-4605-93EB-31AA667D7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11171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</xdr:row>
      <xdr:rowOff>0</xdr:rowOff>
    </xdr:from>
    <xdr:to>
      <xdr:col>6</xdr:col>
      <xdr:colOff>0</xdr:colOff>
      <xdr:row>28</xdr:row>
      <xdr:rowOff>948285</xdr:rowOff>
    </xdr:to>
    <xdr:pic>
      <xdr:nvPicPr>
        <xdr:cNvPr id="441" name="imageIDG232">
          <a:extLst>
            <a:ext uri="{FF2B5EF4-FFF2-40B4-BE49-F238E27FC236}">
              <a16:creationId xmlns="" xmlns:a16="http://schemas.microsoft.com/office/drawing/2014/main" id="{2B26611A-BA93-4AEB-8058-E08E484D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22315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</xdr:row>
      <xdr:rowOff>0</xdr:rowOff>
    </xdr:from>
    <xdr:to>
      <xdr:col>6</xdr:col>
      <xdr:colOff>0</xdr:colOff>
      <xdr:row>23</xdr:row>
      <xdr:rowOff>948285</xdr:rowOff>
    </xdr:to>
    <xdr:pic>
      <xdr:nvPicPr>
        <xdr:cNvPr id="443" name="imageIDG233">
          <a:extLst>
            <a:ext uri="{FF2B5EF4-FFF2-40B4-BE49-F238E27FC236}">
              <a16:creationId xmlns="" xmlns:a16="http://schemas.microsoft.com/office/drawing/2014/main" id="{64FA911C-DFBD-4A73-B92E-F70F3BBFF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33459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</xdr:row>
      <xdr:rowOff>0</xdr:rowOff>
    </xdr:from>
    <xdr:to>
      <xdr:col>6</xdr:col>
      <xdr:colOff>0</xdr:colOff>
      <xdr:row>27</xdr:row>
      <xdr:rowOff>948285</xdr:rowOff>
    </xdr:to>
    <xdr:pic>
      <xdr:nvPicPr>
        <xdr:cNvPr id="445" name="imageIDG234">
          <a:extLst>
            <a:ext uri="{FF2B5EF4-FFF2-40B4-BE49-F238E27FC236}">
              <a16:creationId xmlns="" xmlns:a16="http://schemas.microsoft.com/office/drawing/2014/main" id="{5CE7FA22-9B9F-4A85-84A6-8866C7805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44603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</xdr:row>
      <xdr:rowOff>0</xdr:rowOff>
    </xdr:from>
    <xdr:to>
      <xdr:col>6</xdr:col>
      <xdr:colOff>0</xdr:colOff>
      <xdr:row>11</xdr:row>
      <xdr:rowOff>948285</xdr:rowOff>
    </xdr:to>
    <xdr:pic>
      <xdr:nvPicPr>
        <xdr:cNvPr id="447" name="imageIDG235">
          <a:extLst>
            <a:ext uri="{FF2B5EF4-FFF2-40B4-BE49-F238E27FC236}">
              <a16:creationId xmlns="" xmlns:a16="http://schemas.microsoft.com/office/drawing/2014/main" id="{6F013B5D-3D12-4EFC-803E-1C4FA7AF1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55748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147</xdr:row>
      <xdr:rowOff>0</xdr:rowOff>
    </xdr:from>
    <xdr:to>
      <xdr:col>6</xdr:col>
      <xdr:colOff>0</xdr:colOff>
      <xdr:row>147</xdr:row>
      <xdr:rowOff>948285</xdr:rowOff>
    </xdr:to>
    <xdr:pic>
      <xdr:nvPicPr>
        <xdr:cNvPr id="449" name="imageIDG236">
          <a:extLst>
            <a:ext uri="{FF2B5EF4-FFF2-40B4-BE49-F238E27FC236}">
              <a16:creationId xmlns="" xmlns:a16="http://schemas.microsoft.com/office/drawing/2014/main" id="{D058EEFA-E2A9-46F7-AD0D-F4CC39328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66892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239</xdr:row>
      <xdr:rowOff>0</xdr:rowOff>
    </xdr:from>
    <xdr:to>
      <xdr:col>6</xdr:col>
      <xdr:colOff>0</xdr:colOff>
      <xdr:row>239</xdr:row>
      <xdr:rowOff>948285</xdr:rowOff>
    </xdr:to>
    <xdr:pic>
      <xdr:nvPicPr>
        <xdr:cNvPr id="451" name="imageIDG237">
          <a:extLst>
            <a:ext uri="{FF2B5EF4-FFF2-40B4-BE49-F238E27FC236}">
              <a16:creationId xmlns="" xmlns:a16="http://schemas.microsoft.com/office/drawing/2014/main" id="{A543E4EA-117C-45FC-B9A6-520441FD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78036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56</xdr:row>
      <xdr:rowOff>0</xdr:rowOff>
    </xdr:from>
    <xdr:to>
      <xdr:col>6</xdr:col>
      <xdr:colOff>0</xdr:colOff>
      <xdr:row>56</xdr:row>
      <xdr:rowOff>948285</xdr:rowOff>
    </xdr:to>
    <xdr:pic>
      <xdr:nvPicPr>
        <xdr:cNvPr id="453" name="imageIDG238">
          <a:extLst>
            <a:ext uri="{FF2B5EF4-FFF2-40B4-BE49-F238E27FC236}">
              <a16:creationId xmlns="" xmlns:a16="http://schemas.microsoft.com/office/drawing/2014/main" id="{A5C677EF-C998-40DA-9E98-327242DFA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589180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240</xdr:row>
      <xdr:rowOff>0</xdr:rowOff>
    </xdr:from>
    <xdr:to>
      <xdr:col>6</xdr:col>
      <xdr:colOff>0</xdr:colOff>
      <xdr:row>240</xdr:row>
      <xdr:rowOff>948285</xdr:rowOff>
    </xdr:to>
    <xdr:pic>
      <xdr:nvPicPr>
        <xdr:cNvPr id="455" name="imageIDG239">
          <a:extLst>
            <a:ext uri="{FF2B5EF4-FFF2-40B4-BE49-F238E27FC236}">
              <a16:creationId xmlns="" xmlns:a16="http://schemas.microsoft.com/office/drawing/2014/main" id="{6EC7156D-01D3-4FFF-B703-A353375D3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00325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76</xdr:row>
      <xdr:rowOff>0</xdr:rowOff>
    </xdr:from>
    <xdr:to>
      <xdr:col>6</xdr:col>
      <xdr:colOff>0</xdr:colOff>
      <xdr:row>76</xdr:row>
      <xdr:rowOff>948285</xdr:rowOff>
    </xdr:to>
    <xdr:pic>
      <xdr:nvPicPr>
        <xdr:cNvPr id="457" name="imageIDG240">
          <a:extLst>
            <a:ext uri="{FF2B5EF4-FFF2-40B4-BE49-F238E27FC236}">
              <a16:creationId xmlns="" xmlns:a16="http://schemas.microsoft.com/office/drawing/2014/main" id="{B5DB11AB-7C82-4088-BC37-CA7F4362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11469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105</xdr:row>
      <xdr:rowOff>0</xdr:rowOff>
    </xdr:from>
    <xdr:to>
      <xdr:col>6</xdr:col>
      <xdr:colOff>0</xdr:colOff>
      <xdr:row>105</xdr:row>
      <xdr:rowOff>935642</xdr:rowOff>
    </xdr:to>
    <xdr:pic>
      <xdr:nvPicPr>
        <xdr:cNvPr id="459" name="imageIDG241">
          <a:extLst>
            <a:ext uri="{FF2B5EF4-FFF2-40B4-BE49-F238E27FC236}">
              <a16:creationId xmlns="" xmlns:a16="http://schemas.microsoft.com/office/drawing/2014/main" id="{130A5957-CC93-4E14-9DE6-FA9800908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2261350"/>
          <a:ext cx="1428750" cy="935642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123</xdr:row>
      <xdr:rowOff>0</xdr:rowOff>
    </xdr:from>
    <xdr:to>
      <xdr:col>6</xdr:col>
      <xdr:colOff>0</xdr:colOff>
      <xdr:row>123</xdr:row>
      <xdr:rowOff>948285</xdr:rowOff>
    </xdr:to>
    <xdr:pic>
      <xdr:nvPicPr>
        <xdr:cNvPr id="461" name="imageIDG242">
          <a:extLst>
            <a:ext uri="{FF2B5EF4-FFF2-40B4-BE49-F238E27FC236}">
              <a16:creationId xmlns="" xmlns:a16="http://schemas.microsoft.com/office/drawing/2014/main" id="{3FEEF077-1B49-4AEB-BEDD-930F80DA6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33757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201</xdr:row>
      <xdr:rowOff>0</xdr:rowOff>
    </xdr:from>
    <xdr:to>
      <xdr:col>6</xdr:col>
      <xdr:colOff>0</xdr:colOff>
      <xdr:row>201</xdr:row>
      <xdr:rowOff>948285</xdr:rowOff>
    </xdr:to>
    <xdr:pic>
      <xdr:nvPicPr>
        <xdr:cNvPr id="463" name="imageIDG243">
          <a:extLst>
            <a:ext uri="{FF2B5EF4-FFF2-40B4-BE49-F238E27FC236}">
              <a16:creationId xmlns="" xmlns:a16="http://schemas.microsoft.com/office/drawing/2014/main" id="{311C1DC8-6CB5-4BAD-A177-CF97D57E8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44902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57</xdr:row>
      <xdr:rowOff>0</xdr:rowOff>
    </xdr:from>
    <xdr:to>
      <xdr:col>6</xdr:col>
      <xdr:colOff>0</xdr:colOff>
      <xdr:row>57</xdr:row>
      <xdr:rowOff>948285</xdr:rowOff>
    </xdr:to>
    <xdr:pic>
      <xdr:nvPicPr>
        <xdr:cNvPr id="465" name="imageIDG244">
          <a:extLst>
            <a:ext uri="{FF2B5EF4-FFF2-40B4-BE49-F238E27FC236}">
              <a16:creationId xmlns="" xmlns:a16="http://schemas.microsoft.com/office/drawing/2014/main" id="{F2A7FF18-237E-4A6B-9744-F36AE2382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56046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67</xdr:row>
      <xdr:rowOff>0</xdr:rowOff>
    </xdr:from>
    <xdr:to>
      <xdr:col>6</xdr:col>
      <xdr:colOff>0</xdr:colOff>
      <xdr:row>67</xdr:row>
      <xdr:rowOff>948285</xdr:rowOff>
    </xdr:to>
    <xdr:pic>
      <xdr:nvPicPr>
        <xdr:cNvPr id="467" name="imageIDG245">
          <a:extLst>
            <a:ext uri="{FF2B5EF4-FFF2-40B4-BE49-F238E27FC236}">
              <a16:creationId xmlns="" xmlns:a16="http://schemas.microsoft.com/office/drawing/2014/main" id="{623A3468-3061-4E60-9881-64F295776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67190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148</xdr:row>
      <xdr:rowOff>0</xdr:rowOff>
    </xdr:from>
    <xdr:to>
      <xdr:col>6</xdr:col>
      <xdr:colOff>0</xdr:colOff>
      <xdr:row>148</xdr:row>
      <xdr:rowOff>948285</xdr:rowOff>
    </xdr:to>
    <xdr:pic>
      <xdr:nvPicPr>
        <xdr:cNvPr id="469" name="imageIDG246">
          <a:extLst>
            <a:ext uri="{FF2B5EF4-FFF2-40B4-BE49-F238E27FC236}">
              <a16:creationId xmlns="" xmlns:a16="http://schemas.microsoft.com/office/drawing/2014/main" id="{FA0120B0-7708-4EF0-9E35-918EC6C65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78334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149</xdr:row>
      <xdr:rowOff>0</xdr:rowOff>
    </xdr:from>
    <xdr:to>
      <xdr:col>6</xdr:col>
      <xdr:colOff>0</xdr:colOff>
      <xdr:row>149</xdr:row>
      <xdr:rowOff>948285</xdr:rowOff>
    </xdr:to>
    <xdr:pic>
      <xdr:nvPicPr>
        <xdr:cNvPr id="471" name="imageIDG247">
          <a:extLst>
            <a:ext uri="{FF2B5EF4-FFF2-40B4-BE49-F238E27FC236}">
              <a16:creationId xmlns="" xmlns:a16="http://schemas.microsoft.com/office/drawing/2014/main" id="{59E228A6-C409-443B-9CD5-B8A68C95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689479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124</xdr:row>
      <xdr:rowOff>0</xdr:rowOff>
    </xdr:from>
    <xdr:to>
      <xdr:col>6</xdr:col>
      <xdr:colOff>0</xdr:colOff>
      <xdr:row>124</xdr:row>
      <xdr:rowOff>948285</xdr:rowOff>
    </xdr:to>
    <xdr:pic>
      <xdr:nvPicPr>
        <xdr:cNvPr id="473" name="imageIDG248">
          <a:extLst>
            <a:ext uri="{FF2B5EF4-FFF2-40B4-BE49-F238E27FC236}">
              <a16:creationId xmlns="" xmlns:a16="http://schemas.microsoft.com/office/drawing/2014/main" id="{DD20DF62-A69E-4EC6-8387-29F37195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0062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0</xdr:colOff>
      <xdr:row>6</xdr:row>
      <xdr:rowOff>948285</xdr:rowOff>
    </xdr:to>
    <xdr:pic>
      <xdr:nvPicPr>
        <xdr:cNvPr id="475" name="imageIDG249">
          <a:extLst>
            <a:ext uri="{FF2B5EF4-FFF2-40B4-BE49-F238E27FC236}">
              <a16:creationId xmlns="" xmlns:a16="http://schemas.microsoft.com/office/drawing/2014/main" id="{05E8D80C-B74E-4F76-A550-D2A69507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1176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202</xdr:row>
      <xdr:rowOff>0</xdr:rowOff>
    </xdr:from>
    <xdr:to>
      <xdr:col>6</xdr:col>
      <xdr:colOff>0</xdr:colOff>
      <xdr:row>202</xdr:row>
      <xdr:rowOff>948285</xdr:rowOff>
    </xdr:to>
    <xdr:pic>
      <xdr:nvPicPr>
        <xdr:cNvPr id="477" name="imageIDG250">
          <a:extLst>
            <a:ext uri="{FF2B5EF4-FFF2-40B4-BE49-F238E27FC236}">
              <a16:creationId xmlns="" xmlns:a16="http://schemas.microsoft.com/office/drawing/2014/main" id="{1A05459E-19F9-4724-9F75-A2DEC145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22911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62</xdr:row>
      <xdr:rowOff>0</xdr:rowOff>
    </xdr:from>
    <xdr:to>
      <xdr:col>6</xdr:col>
      <xdr:colOff>0</xdr:colOff>
      <xdr:row>62</xdr:row>
      <xdr:rowOff>948285</xdr:rowOff>
    </xdr:to>
    <xdr:pic>
      <xdr:nvPicPr>
        <xdr:cNvPr id="479" name="imageIDG251">
          <a:extLst>
            <a:ext uri="{FF2B5EF4-FFF2-40B4-BE49-F238E27FC236}">
              <a16:creationId xmlns="" xmlns:a16="http://schemas.microsoft.com/office/drawing/2014/main" id="{2E950EF4-D26C-4541-B702-314C03F00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34056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0</xdr:colOff>
      <xdr:row>19</xdr:row>
      <xdr:rowOff>948285</xdr:rowOff>
    </xdr:to>
    <xdr:pic>
      <xdr:nvPicPr>
        <xdr:cNvPr id="481" name="imageIDG252">
          <a:extLst>
            <a:ext uri="{FF2B5EF4-FFF2-40B4-BE49-F238E27FC236}">
              <a16:creationId xmlns="" xmlns:a16="http://schemas.microsoft.com/office/drawing/2014/main" id="{368A7766-CCD6-4ACD-8008-79161664A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45200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280</xdr:row>
      <xdr:rowOff>0</xdr:rowOff>
    </xdr:from>
    <xdr:to>
      <xdr:col>6</xdr:col>
      <xdr:colOff>0</xdr:colOff>
      <xdr:row>280</xdr:row>
      <xdr:rowOff>948285</xdr:rowOff>
    </xdr:to>
    <xdr:pic>
      <xdr:nvPicPr>
        <xdr:cNvPr id="483" name="imageIDG253">
          <a:extLst>
            <a:ext uri="{FF2B5EF4-FFF2-40B4-BE49-F238E27FC236}">
              <a16:creationId xmlns="" xmlns:a16="http://schemas.microsoft.com/office/drawing/2014/main" id="{29298BD6-AA25-4CAA-BC10-28150A9E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56344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203</xdr:row>
      <xdr:rowOff>0</xdr:rowOff>
    </xdr:from>
    <xdr:to>
      <xdr:col>6</xdr:col>
      <xdr:colOff>0</xdr:colOff>
      <xdr:row>203</xdr:row>
      <xdr:rowOff>948285</xdr:rowOff>
    </xdr:to>
    <xdr:pic>
      <xdr:nvPicPr>
        <xdr:cNvPr id="485" name="imageIDG254">
          <a:extLst>
            <a:ext uri="{FF2B5EF4-FFF2-40B4-BE49-F238E27FC236}">
              <a16:creationId xmlns="" xmlns:a16="http://schemas.microsoft.com/office/drawing/2014/main" id="{CABBE0F9-D3AA-4E2E-A986-4D4938870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67488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285</xdr:row>
      <xdr:rowOff>0</xdr:rowOff>
    </xdr:from>
    <xdr:to>
      <xdr:col>6</xdr:col>
      <xdr:colOff>0</xdr:colOff>
      <xdr:row>285</xdr:row>
      <xdr:rowOff>948285</xdr:rowOff>
    </xdr:to>
    <xdr:pic>
      <xdr:nvPicPr>
        <xdr:cNvPr id="487" name="imageIDG255">
          <a:extLst>
            <a:ext uri="{FF2B5EF4-FFF2-40B4-BE49-F238E27FC236}">
              <a16:creationId xmlns="" xmlns:a16="http://schemas.microsoft.com/office/drawing/2014/main" id="{2ACB19DC-049E-4764-9B7A-3B65339E7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78633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287</xdr:row>
      <xdr:rowOff>0</xdr:rowOff>
    </xdr:from>
    <xdr:to>
      <xdr:col>6</xdr:col>
      <xdr:colOff>0</xdr:colOff>
      <xdr:row>287</xdr:row>
      <xdr:rowOff>948285</xdr:rowOff>
    </xdr:to>
    <xdr:pic>
      <xdr:nvPicPr>
        <xdr:cNvPr id="489" name="imageIDG256">
          <a:extLst>
            <a:ext uri="{FF2B5EF4-FFF2-40B4-BE49-F238E27FC236}">
              <a16:creationId xmlns="" xmlns:a16="http://schemas.microsoft.com/office/drawing/2014/main" id="{E32DF6E0-7B15-46EE-8AE2-7EA059B80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789777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175</xdr:row>
      <xdr:rowOff>0</xdr:rowOff>
    </xdr:from>
    <xdr:to>
      <xdr:col>6</xdr:col>
      <xdr:colOff>0</xdr:colOff>
      <xdr:row>175</xdr:row>
      <xdr:rowOff>952500</xdr:rowOff>
    </xdr:to>
    <xdr:pic>
      <xdr:nvPicPr>
        <xdr:cNvPr id="491" name="imageIDG258">
          <a:extLst>
            <a:ext uri="{FF2B5EF4-FFF2-40B4-BE49-F238E27FC236}">
              <a16:creationId xmlns="" xmlns:a16="http://schemas.microsoft.com/office/drawing/2014/main" id="{094A3D9C-4BAA-4814-B73A-039778EAE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0092150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204</xdr:row>
      <xdr:rowOff>0</xdr:rowOff>
    </xdr:from>
    <xdr:to>
      <xdr:col>6</xdr:col>
      <xdr:colOff>0</xdr:colOff>
      <xdr:row>204</xdr:row>
      <xdr:rowOff>948285</xdr:rowOff>
    </xdr:to>
    <xdr:pic>
      <xdr:nvPicPr>
        <xdr:cNvPr id="493" name="imageIDG259">
          <a:extLst>
            <a:ext uri="{FF2B5EF4-FFF2-40B4-BE49-F238E27FC236}">
              <a16:creationId xmlns="" xmlns:a16="http://schemas.microsoft.com/office/drawing/2014/main" id="{C1D67C83-AE65-4CD9-A5B7-9525B6EBC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23210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242</xdr:row>
      <xdr:rowOff>0</xdr:rowOff>
    </xdr:from>
    <xdr:to>
      <xdr:col>6</xdr:col>
      <xdr:colOff>0</xdr:colOff>
      <xdr:row>242</xdr:row>
      <xdr:rowOff>952500</xdr:rowOff>
    </xdr:to>
    <xdr:pic>
      <xdr:nvPicPr>
        <xdr:cNvPr id="495" name="imageIDG260">
          <a:extLst>
            <a:ext uri="{FF2B5EF4-FFF2-40B4-BE49-F238E27FC236}">
              <a16:creationId xmlns="" xmlns:a16="http://schemas.microsoft.com/office/drawing/2014/main" id="{987E6F49-7CAC-48A9-B975-5205DDD2F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34354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106</xdr:row>
      <xdr:rowOff>0</xdr:rowOff>
    </xdr:from>
    <xdr:to>
      <xdr:col>6</xdr:col>
      <xdr:colOff>0</xdr:colOff>
      <xdr:row>106</xdr:row>
      <xdr:rowOff>948285</xdr:rowOff>
    </xdr:to>
    <xdr:pic>
      <xdr:nvPicPr>
        <xdr:cNvPr id="497" name="imageIDG261">
          <a:extLst>
            <a:ext uri="{FF2B5EF4-FFF2-40B4-BE49-F238E27FC236}">
              <a16:creationId xmlns="" xmlns:a16="http://schemas.microsoft.com/office/drawing/2014/main" id="{3911F40B-61A9-4974-90B9-0794D731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45498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205</xdr:row>
      <xdr:rowOff>0</xdr:rowOff>
    </xdr:from>
    <xdr:to>
      <xdr:col>6</xdr:col>
      <xdr:colOff>0</xdr:colOff>
      <xdr:row>205</xdr:row>
      <xdr:rowOff>948285</xdr:rowOff>
    </xdr:to>
    <xdr:pic>
      <xdr:nvPicPr>
        <xdr:cNvPr id="499" name="imageIDG262">
          <a:extLst>
            <a:ext uri="{FF2B5EF4-FFF2-40B4-BE49-F238E27FC236}">
              <a16:creationId xmlns="" xmlns:a16="http://schemas.microsoft.com/office/drawing/2014/main" id="{0B806C8D-39D7-4A29-A069-AFC6D4D97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56642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125</xdr:row>
      <xdr:rowOff>0</xdr:rowOff>
    </xdr:from>
    <xdr:to>
      <xdr:col>6</xdr:col>
      <xdr:colOff>0</xdr:colOff>
      <xdr:row>125</xdr:row>
      <xdr:rowOff>948285</xdr:rowOff>
    </xdr:to>
    <xdr:pic>
      <xdr:nvPicPr>
        <xdr:cNvPr id="501" name="imageIDG263">
          <a:extLst>
            <a:ext uri="{FF2B5EF4-FFF2-40B4-BE49-F238E27FC236}">
              <a16:creationId xmlns="" xmlns:a16="http://schemas.microsoft.com/office/drawing/2014/main" id="{9EDC993D-260F-4C4B-BEAD-65700193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67787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150</xdr:row>
      <xdr:rowOff>0</xdr:rowOff>
    </xdr:from>
    <xdr:to>
      <xdr:col>6</xdr:col>
      <xdr:colOff>0</xdr:colOff>
      <xdr:row>150</xdr:row>
      <xdr:rowOff>948285</xdr:rowOff>
    </xdr:to>
    <xdr:pic>
      <xdr:nvPicPr>
        <xdr:cNvPr id="503" name="imageIDG264">
          <a:extLst>
            <a:ext uri="{FF2B5EF4-FFF2-40B4-BE49-F238E27FC236}">
              <a16:creationId xmlns="" xmlns:a16="http://schemas.microsoft.com/office/drawing/2014/main" id="{ACC05BB2-BCDD-4A48-99A1-BE52701D6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78931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58</xdr:row>
      <xdr:rowOff>0</xdr:rowOff>
    </xdr:from>
    <xdr:to>
      <xdr:col>6</xdr:col>
      <xdr:colOff>0</xdr:colOff>
      <xdr:row>58</xdr:row>
      <xdr:rowOff>948285</xdr:rowOff>
    </xdr:to>
    <xdr:pic>
      <xdr:nvPicPr>
        <xdr:cNvPr id="505" name="imageIDG265">
          <a:extLst>
            <a:ext uri="{FF2B5EF4-FFF2-40B4-BE49-F238E27FC236}">
              <a16:creationId xmlns="" xmlns:a16="http://schemas.microsoft.com/office/drawing/2014/main" id="{0805957E-E1F2-4DD8-9106-CAA17B654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890075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54</xdr:row>
      <xdr:rowOff>0</xdr:rowOff>
    </xdr:from>
    <xdr:to>
      <xdr:col>6</xdr:col>
      <xdr:colOff>0</xdr:colOff>
      <xdr:row>54</xdr:row>
      <xdr:rowOff>948285</xdr:rowOff>
    </xdr:to>
    <xdr:pic>
      <xdr:nvPicPr>
        <xdr:cNvPr id="507" name="imageIDG266">
          <a:extLst>
            <a:ext uri="{FF2B5EF4-FFF2-40B4-BE49-F238E27FC236}">
              <a16:creationId xmlns="" xmlns:a16="http://schemas.microsoft.com/office/drawing/2014/main" id="{B28584CA-0A23-4A01-8638-F3E4D9612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01219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126</xdr:row>
      <xdr:rowOff>0</xdr:rowOff>
    </xdr:from>
    <xdr:to>
      <xdr:col>6</xdr:col>
      <xdr:colOff>0</xdr:colOff>
      <xdr:row>126</xdr:row>
      <xdr:rowOff>948285</xdr:rowOff>
    </xdr:to>
    <xdr:pic>
      <xdr:nvPicPr>
        <xdr:cNvPr id="509" name="imageIDG267">
          <a:extLst>
            <a:ext uri="{FF2B5EF4-FFF2-40B4-BE49-F238E27FC236}">
              <a16:creationId xmlns="" xmlns:a16="http://schemas.microsoft.com/office/drawing/2014/main" id="{550E5752-7CE9-4BB8-9576-1D56EC170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12364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151</xdr:row>
      <xdr:rowOff>0</xdr:rowOff>
    </xdr:from>
    <xdr:to>
      <xdr:col>6</xdr:col>
      <xdr:colOff>0</xdr:colOff>
      <xdr:row>151</xdr:row>
      <xdr:rowOff>952500</xdr:rowOff>
    </xdr:to>
    <xdr:pic>
      <xdr:nvPicPr>
        <xdr:cNvPr id="511" name="imageIDG270">
          <a:extLst>
            <a:ext uri="{FF2B5EF4-FFF2-40B4-BE49-F238E27FC236}">
              <a16:creationId xmlns="" xmlns:a16="http://schemas.microsoft.com/office/drawing/2014/main" id="{2AB07366-41FB-4E53-A66C-5B5B1B20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235082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243</xdr:row>
      <xdr:rowOff>0</xdr:rowOff>
    </xdr:from>
    <xdr:to>
      <xdr:col>6</xdr:col>
      <xdr:colOff>0</xdr:colOff>
      <xdr:row>243</xdr:row>
      <xdr:rowOff>948285</xdr:rowOff>
    </xdr:to>
    <xdr:pic>
      <xdr:nvPicPr>
        <xdr:cNvPr id="513" name="imageIDG271">
          <a:extLst>
            <a:ext uri="{FF2B5EF4-FFF2-40B4-BE49-F238E27FC236}">
              <a16:creationId xmlns="" xmlns:a16="http://schemas.microsoft.com/office/drawing/2014/main" id="{EC466081-BC7F-4AAA-804D-ABCF70ABF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56941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244</xdr:row>
      <xdr:rowOff>0</xdr:rowOff>
    </xdr:from>
    <xdr:to>
      <xdr:col>6</xdr:col>
      <xdr:colOff>0</xdr:colOff>
      <xdr:row>244</xdr:row>
      <xdr:rowOff>948285</xdr:rowOff>
    </xdr:to>
    <xdr:pic>
      <xdr:nvPicPr>
        <xdr:cNvPr id="515" name="imageIDG273">
          <a:extLst>
            <a:ext uri="{FF2B5EF4-FFF2-40B4-BE49-F238E27FC236}">
              <a16:creationId xmlns="" xmlns:a16="http://schemas.microsoft.com/office/drawing/2014/main" id="{B5192930-940D-4688-AA49-A6A0F7B3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68085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178</xdr:row>
      <xdr:rowOff>0</xdr:rowOff>
    </xdr:from>
    <xdr:to>
      <xdr:col>6</xdr:col>
      <xdr:colOff>0</xdr:colOff>
      <xdr:row>178</xdr:row>
      <xdr:rowOff>952500</xdr:rowOff>
    </xdr:to>
    <xdr:pic>
      <xdr:nvPicPr>
        <xdr:cNvPr id="517" name="imageIDG274">
          <a:extLst>
            <a:ext uri="{FF2B5EF4-FFF2-40B4-BE49-F238E27FC236}">
              <a16:creationId xmlns="" xmlns:a16="http://schemas.microsoft.com/office/drawing/2014/main" id="{C0DFD03A-51D7-4262-A38E-06EAEF1ED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2990373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127</xdr:row>
      <xdr:rowOff>0</xdr:rowOff>
    </xdr:from>
    <xdr:to>
      <xdr:col>6</xdr:col>
      <xdr:colOff>0</xdr:colOff>
      <xdr:row>127</xdr:row>
      <xdr:rowOff>948285</xdr:rowOff>
    </xdr:to>
    <xdr:pic>
      <xdr:nvPicPr>
        <xdr:cNvPr id="519" name="imageIDG275">
          <a:extLst>
            <a:ext uri="{FF2B5EF4-FFF2-40B4-BE49-F238E27FC236}">
              <a16:creationId xmlns="" xmlns:a16="http://schemas.microsoft.com/office/drawing/2014/main" id="{0DA9F429-6488-4108-B687-A304A8A4A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01518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245</xdr:row>
      <xdr:rowOff>0</xdr:rowOff>
    </xdr:from>
    <xdr:to>
      <xdr:col>6</xdr:col>
      <xdr:colOff>0</xdr:colOff>
      <xdr:row>245</xdr:row>
      <xdr:rowOff>948285</xdr:rowOff>
    </xdr:to>
    <xdr:pic>
      <xdr:nvPicPr>
        <xdr:cNvPr id="521" name="imageIDG276">
          <a:extLst>
            <a:ext uri="{FF2B5EF4-FFF2-40B4-BE49-F238E27FC236}">
              <a16:creationId xmlns="" xmlns:a16="http://schemas.microsoft.com/office/drawing/2014/main" id="{AB182995-79DE-465C-A37D-7290163CE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12662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107</xdr:row>
      <xdr:rowOff>0</xdr:rowOff>
    </xdr:from>
    <xdr:to>
      <xdr:col>6</xdr:col>
      <xdr:colOff>0</xdr:colOff>
      <xdr:row>107</xdr:row>
      <xdr:rowOff>948285</xdr:rowOff>
    </xdr:to>
    <xdr:pic>
      <xdr:nvPicPr>
        <xdr:cNvPr id="523" name="imageIDG277">
          <a:extLst>
            <a:ext uri="{FF2B5EF4-FFF2-40B4-BE49-F238E27FC236}">
              <a16:creationId xmlns="" xmlns:a16="http://schemas.microsoft.com/office/drawing/2014/main" id="{4DBC286E-B41E-45E5-8ED1-39B79396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23806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246</xdr:row>
      <xdr:rowOff>0</xdr:rowOff>
    </xdr:from>
    <xdr:to>
      <xdr:col>6</xdr:col>
      <xdr:colOff>0</xdr:colOff>
      <xdr:row>246</xdr:row>
      <xdr:rowOff>952500</xdr:rowOff>
    </xdr:to>
    <xdr:pic>
      <xdr:nvPicPr>
        <xdr:cNvPr id="525" name="imageIDG278">
          <a:extLst>
            <a:ext uri="{FF2B5EF4-FFF2-40B4-BE49-F238E27FC236}">
              <a16:creationId xmlns="" xmlns:a16="http://schemas.microsoft.com/office/drawing/2014/main" id="{F7EC8449-A60B-4616-9AAC-6E4F42F11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3495075"/>
          <a:ext cx="1428750" cy="9525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179</xdr:row>
      <xdr:rowOff>0</xdr:rowOff>
    </xdr:from>
    <xdr:to>
      <xdr:col>6</xdr:col>
      <xdr:colOff>0</xdr:colOff>
      <xdr:row>179</xdr:row>
      <xdr:rowOff>948285</xdr:rowOff>
    </xdr:to>
    <xdr:pic>
      <xdr:nvPicPr>
        <xdr:cNvPr id="527" name="imageIDG279">
          <a:extLst>
            <a:ext uri="{FF2B5EF4-FFF2-40B4-BE49-F238E27FC236}">
              <a16:creationId xmlns="" xmlns:a16="http://schemas.microsoft.com/office/drawing/2014/main" id="{25B971E9-BA84-4E21-849F-9E2A424C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46095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247</xdr:row>
      <xdr:rowOff>0</xdr:rowOff>
    </xdr:from>
    <xdr:to>
      <xdr:col>6</xdr:col>
      <xdr:colOff>0</xdr:colOff>
      <xdr:row>247</xdr:row>
      <xdr:rowOff>948285</xdr:rowOff>
    </xdr:to>
    <xdr:pic>
      <xdr:nvPicPr>
        <xdr:cNvPr id="529" name="imageIDG280">
          <a:extLst>
            <a:ext uri="{FF2B5EF4-FFF2-40B4-BE49-F238E27FC236}">
              <a16:creationId xmlns="" xmlns:a16="http://schemas.microsoft.com/office/drawing/2014/main" id="{93A6E73D-0213-43EE-9191-98F99C36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57239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152</xdr:row>
      <xdr:rowOff>0</xdr:rowOff>
    </xdr:from>
    <xdr:to>
      <xdr:col>6</xdr:col>
      <xdr:colOff>0</xdr:colOff>
      <xdr:row>152</xdr:row>
      <xdr:rowOff>948285</xdr:rowOff>
    </xdr:to>
    <xdr:pic>
      <xdr:nvPicPr>
        <xdr:cNvPr id="531" name="imageIDG281">
          <a:extLst>
            <a:ext uri="{FF2B5EF4-FFF2-40B4-BE49-F238E27FC236}">
              <a16:creationId xmlns="" xmlns:a16="http://schemas.microsoft.com/office/drawing/2014/main" id="{C5581FA5-BB84-4526-A197-4BC15B9F7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68383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281</xdr:row>
      <xdr:rowOff>0</xdr:rowOff>
    </xdr:from>
    <xdr:to>
      <xdr:col>6</xdr:col>
      <xdr:colOff>0</xdr:colOff>
      <xdr:row>281</xdr:row>
      <xdr:rowOff>948285</xdr:rowOff>
    </xdr:to>
    <xdr:pic>
      <xdr:nvPicPr>
        <xdr:cNvPr id="533" name="imageIDG282">
          <a:extLst>
            <a:ext uri="{FF2B5EF4-FFF2-40B4-BE49-F238E27FC236}">
              <a16:creationId xmlns="" xmlns:a16="http://schemas.microsoft.com/office/drawing/2014/main" id="{909BB333-20F2-46F9-8699-FFDD4594B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79527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206</xdr:row>
      <xdr:rowOff>0</xdr:rowOff>
    </xdr:from>
    <xdr:to>
      <xdr:col>6</xdr:col>
      <xdr:colOff>0</xdr:colOff>
      <xdr:row>206</xdr:row>
      <xdr:rowOff>948285</xdr:rowOff>
    </xdr:to>
    <xdr:pic>
      <xdr:nvPicPr>
        <xdr:cNvPr id="535" name="imageIDG283">
          <a:extLst>
            <a:ext uri="{FF2B5EF4-FFF2-40B4-BE49-F238E27FC236}">
              <a16:creationId xmlns="" xmlns:a16="http://schemas.microsoft.com/office/drawing/2014/main" id="{583B1982-EB6E-4EF5-8E12-A7BE00F1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090672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84</xdr:row>
      <xdr:rowOff>0</xdr:rowOff>
    </xdr:from>
    <xdr:to>
      <xdr:col>6</xdr:col>
      <xdr:colOff>0</xdr:colOff>
      <xdr:row>84</xdr:row>
      <xdr:rowOff>948285</xdr:rowOff>
    </xdr:to>
    <xdr:pic>
      <xdr:nvPicPr>
        <xdr:cNvPr id="537" name="imageIDG284">
          <a:extLst>
            <a:ext uri="{FF2B5EF4-FFF2-40B4-BE49-F238E27FC236}">
              <a16:creationId xmlns="" xmlns:a16="http://schemas.microsoft.com/office/drawing/2014/main" id="{21A8BAE8-8A11-4B2F-97F1-F8D0556D2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01816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248</xdr:row>
      <xdr:rowOff>0</xdr:rowOff>
    </xdr:from>
    <xdr:to>
      <xdr:col>6</xdr:col>
      <xdr:colOff>0</xdr:colOff>
      <xdr:row>248</xdr:row>
      <xdr:rowOff>948285</xdr:rowOff>
    </xdr:to>
    <xdr:pic>
      <xdr:nvPicPr>
        <xdr:cNvPr id="539" name="imageIDG285">
          <a:extLst>
            <a:ext uri="{FF2B5EF4-FFF2-40B4-BE49-F238E27FC236}">
              <a16:creationId xmlns="" xmlns:a16="http://schemas.microsoft.com/office/drawing/2014/main" id="{9BF151B0-2462-4477-8CF6-9B30D9877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12960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249</xdr:row>
      <xdr:rowOff>0</xdr:rowOff>
    </xdr:from>
    <xdr:to>
      <xdr:col>6</xdr:col>
      <xdr:colOff>0</xdr:colOff>
      <xdr:row>249</xdr:row>
      <xdr:rowOff>948285</xdr:rowOff>
    </xdr:to>
    <xdr:pic>
      <xdr:nvPicPr>
        <xdr:cNvPr id="541" name="imageIDG286">
          <a:extLst>
            <a:ext uri="{FF2B5EF4-FFF2-40B4-BE49-F238E27FC236}">
              <a16:creationId xmlns="" xmlns:a16="http://schemas.microsoft.com/office/drawing/2014/main" id="{FBB1C176-55A0-4B73-ACD9-B4E842F8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241047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250</xdr:row>
      <xdr:rowOff>0</xdr:rowOff>
    </xdr:from>
    <xdr:to>
      <xdr:col>6</xdr:col>
      <xdr:colOff>0</xdr:colOff>
      <xdr:row>250</xdr:row>
      <xdr:rowOff>948285</xdr:rowOff>
    </xdr:to>
    <xdr:pic>
      <xdr:nvPicPr>
        <xdr:cNvPr id="543" name="imageIDG287">
          <a:extLst>
            <a:ext uri="{FF2B5EF4-FFF2-40B4-BE49-F238E27FC236}">
              <a16:creationId xmlns="" xmlns:a16="http://schemas.microsoft.com/office/drawing/2014/main" id="{2AEFB04D-565B-4DB7-B6F5-16DA41044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352490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108</xdr:row>
      <xdr:rowOff>0</xdr:rowOff>
    </xdr:from>
    <xdr:to>
      <xdr:col>6</xdr:col>
      <xdr:colOff>0</xdr:colOff>
      <xdr:row>108</xdr:row>
      <xdr:rowOff>948285</xdr:rowOff>
    </xdr:to>
    <xdr:pic>
      <xdr:nvPicPr>
        <xdr:cNvPr id="545" name="imageIDG288">
          <a:extLst>
            <a:ext uri="{FF2B5EF4-FFF2-40B4-BE49-F238E27FC236}">
              <a16:creationId xmlns="" xmlns:a16="http://schemas.microsoft.com/office/drawing/2014/main" id="{7152D245-AE65-47ED-8D2E-B30BAFEB2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4639325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282</xdr:row>
      <xdr:rowOff>0</xdr:rowOff>
    </xdr:from>
    <xdr:to>
      <xdr:col>6</xdr:col>
      <xdr:colOff>0</xdr:colOff>
      <xdr:row>282</xdr:row>
      <xdr:rowOff>948285</xdr:rowOff>
    </xdr:to>
    <xdr:pic>
      <xdr:nvPicPr>
        <xdr:cNvPr id="547" name="imageIDG289">
          <a:extLst>
            <a:ext uri="{FF2B5EF4-FFF2-40B4-BE49-F238E27FC236}">
              <a16:creationId xmlns="" xmlns:a16="http://schemas.microsoft.com/office/drawing/2014/main" id="{E721B867-7203-4429-9D00-1C327A34F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5753750"/>
          <a:ext cx="1428750" cy="94828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29</xdr:row>
      <xdr:rowOff>0</xdr:rowOff>
    </xdr:from>
    <xdr:to>
      <xdr:col>6</xdr:col>
      <xdr:colOff>0</xdr:colOff>
      <xdr:row>29</xdr:row>
      <xdr:rowOff>948285</xdr:rowOff>
    </xdr:to>
    <xdr:pic>
      <xdr:nvPicPr>
        <xdr:cNvPr id="549" name="imageIDG290">
          <a:extLst>
            <a:ext uri="{FF2B5EF4-FFF2-40B4-BE49-F238E27FC236}">
              <a16:creationId xmlns="" xmlns:a16="http://schemas.microsoft.com/office/drawing/2014/main" id="{26628FF0-1731-4546-9799-E2500E7E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316868175"/>
          <a:ext cx="1428750" cy="9482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88"/>
  <sheetViews>
    <sheetView showGridLines="0" tabSelected="1" zoomScaleNormal="100" workbookViewId="0">
      <pane ySplit="4" topLeftCell="A5" activePane="bottomLeft" state="frozen"/>
      <selection pane="bottomLeft" activeCell="T2" sqref="T2"/>
    </sheetView>
  </sheetViews>
  <sheetFormatPr defaultColWidth="8.7109375" defaultRowHeight="15" x14ac:dyDescent="0.25"/>
  <cols>
    <col min="1" max="2" width="8.7109375" style="1"/>
    <col min="3" max="3" width="31.7109375" style="1" customWidth="1"/>
    <col min="4" max="4" width="19.42578125" style="1" customWidth="1"/>
    <col min="5" max="6" width="21.42578125" style="1" customWidth="1"/>
    <col min="7" max="7" width="8.7109375" style="1"/>
    <col min="8" max="8" width="20.28515625" style="1" customWidth="1"/>
    <col min="9" max="9" width="18.7109375" style="1" customWidth="1"/>
    <col min="10" max="10" width="20.7109375" style="1" customWidth="1"/>
    <col min="11" max="19" width="7.28515625" style="1" customWidth="1"/>
    <col min="20" max="21" width="23.7109375" style="1" customWidth="1"/>
    <col min="22" max="67" width="7" style="1" customWidth="1"/>
    <col min="68" max="16384" width="8.7109375" style="1"/>
  </cols>
  <sheetData>
    <row r="1" spans="1:67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0">
        <f>SUM(T5:T300)</f>
        <v>3917</v>
      </c>
      <c r="U2" s="3"/>
      <c r="V2" s="3" t="s">
        <v>0</v>
      </c>
      <c r="W2" s="3" t="s">
        <v>0</v>
      </c>
      <c r="X2" s="3" t="s">
        <v>0</v>
      </c>
      <c r="Y2" s="3" t="s">
        <v>0</v>
      </c>
      <c r="Z2" s="3" t="s">
        <v>0</v>
      </c>
      <c r="AA2" s="3" t="s">
        <v>0</v>
      </c>
      <c r="AB2" s="3" t="s">
        <v>0</v>
      </c>
      <c r="AC2" s="3" t="s">
        <v>0</v>
      </c>
      <c r="AD2" s="3" t="s">
        <v>0</v>
      </c>
      <c r="AE2" s="3" t="s">
        <v>0</v>
      </c>
      <c r="AF2" s="3" t="s">
        <v>0</v>
      </c>
      <c r="AG2" s="3" t="s">
        <v>0</v>
      </c>
      <c r="AH2" s="3" t="s">
        <v>0</v>
      </c>
      <c r="AI2" s="3" t="s">
        <v>0</v>
      </c>
      <c r="AJ2" s="3" t="s">
        <v>0</v>
      </c>
      <c r="AK2" s="3" t="s">
        <v>0</v>
      </c>
      <c r="AL2" s="3" t="s">
        <v>0</v>
      </c>
      <c r="AM2" s="3" t="s">
        <v>0</v>
      </c>
      <c r="AN2" s="3" t="s">
        <v>0</v>
      </c>
      <c r="AO2" s="3" t="s">
        <v>0</v>
      </c>
      <c r="AP2" s="3" t="s">
        <v>0</v>
      </c>
      <c r="AQ2" s="3" t="s">
        <v>0</v>
      </c>
      <c r="AR2" s="3" t="s">
        <v>0</v>
      </c>
      <c r="AS2" s="3" t="s">
        <v>0</v>
      </c>
      <c r="AT2" s="3" t="s">
        <v>0</v>
      </c>
      <c r="AU2" s="3" t="s">
        <v>0</v>
      </c>
      <c r="AV2" s="3" t="s">
        <v>0</v>
      </c>
      <c r="AW2" s="3" t="s">
        <v>0</v>
      </c>
      <c r="AX2" s="3" t="s">
        <v>0</v>
      </c>
      <c r="AY2" s="3" t="s">
        <v>0</v>
      </c>
      <c r="AZ2" s="3" t="s">
        <v>0</v>
      </c>
      <c r="BA2" s="3" t="s">
        <v>0</v>
      </c>
      <c r="BB2" s="3" t="s">
        <v>0</v>
      </c>
      <c r="BC2" s="3" t="s">
        <v>0</v>
      </c>
      <c r="BD2" s="3" t="s">
        <v>0</v>
      </c>
      <c r="BE2" s="3" t="s">
        <v>0</v>
      </c>
      <c r="BF2" s="3" t="s">
        <v>0</v>
      </c>
      <c r="BG2" s="3" t="s">
        <v>0</v>
      </c>
      <c r="BH2" s="3" t="s">
        <v>0</v>
      </c>
      <c r="BI2" s="3" t="s">
        <v>0</v>
      </c>
      <c r="BJ2" s="3" t="s">
        <v>0</v>
      </c>
      <c r="BK2" s="3" t="s">
        <v>0</v>
      </c>
      <c r="BL2" s="3" t="s">
        <v>0</v>
      </c>
      <c r="BM2" s="3" t="s">
        <v>0</v>
      </c>
      <c r="BN2" s="3" t="s">
        <v>0</v>
      </c>
      <c r="BO2" s="4" t="s">
        <v>0</v>
      </c>
    </row>
    <row r="3" spans="1:67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 t="s">
        <v>1</v>
      </c>
      <c r="U3" s="6"/>
      <c r="V3" s="3" t="s">
        <v>2</v>
      </c>
      <c r="W3" s="3" t="s">
        <v>2</v>
      </c>
      <c r="X3" s="3" t="s">
        <v>2</v>
      </c>
      <c r="Y3" s="3" t="s">
        <v>2</v>
      </c>
      <c r="Z3" s="3" t="s">
        <v>2</v>
      </c>
      <c r="AA3" s="3" t="s">
        <v>2</v>
      </c>
      <c r="AB3" s="3" t="s">
        <v>2</v>
      </c>
      <c r="AC3" s="3" t="s">
        <v>2</v>
      </c>
      <c r="AD3" s="3" t="s">
        <v>2</v>
      </c>
      <c r="AE3" s="3" t="s">
        <v>2</v>
      </c>
      <c r="AF3" s="3" t="s">
        <v>2</v>
      </c>
      <c r="AG3" s="3" t="s">
        <v>2</v>
      </c>
      <c r="AH3" s="3" t="s">
        <v>2</v>
      </c>
      <c r="AI3" s="3" t="s">
        <v>2</v>
      </c>
      <c r="AJ3" s="3" t="s">
        <v>2</v>
      </c>
      <c r="AK3" s="3" t="s">
        <v>2</v>
      </c>
      <c r="AL3" s="3" t="s">
        <v>2</v>
      </c>
      <c r="AM3" s="3" t="s">
        <v>2</v>
      </c>
      <c r="AN3" s="3" t="s">
        <v>2</v>
      </c>
      <c r="AO3" s="3" t="s">
        <v>2</v>
      </c>
      <c r="AP3" s="3" t="s">
        <v>2</v>
      </c>
      <c r="AQ3" s="3" t="s">
        <v>2</v>
      </c>
      <c r="AR3" s="3" t="s">
        <v>2</v>
      </c>
      <c r="AS3" s="3" t="s">
        <v>2</v>
      </c>
      <c r="AT3" s="3" t="s">
        <v>2</v>
      </c>
      <c r="AU3" s="3" t="s">
        <v>2</v>
      </c>
      <c r="AV3" s="3" t="s">
        <v>2</v>
      </c>
      <c r="AW3" s="3" t="s">
        <v>2</v>
      </c>
      <c r="AX3" s="3" t="s">
        <v>2</v>
      </c>
      <c r="AY3" s="3" t="s">
        <v>2</v>
      </c>
      <c r="AZ3" s="3" t="s">
        <v>2</v>
      </c>
      <c r="BA3" s="3" t="s">
        <v>2</v>
      </c>
      <c r="BB3" s="3" t="s">
        <v>2</v>
      </c>
      <c r="BC3" s="3" t="s">
        <v>2</v>
      </c>
      <c r="BD3" s="3" t="s">
        <v>2</v>
      </c>
      <c r="BE3" s="3" t="s">
        <v>2</v>
      </c>
      <c r="BF3" s="3" t="s">
        <v>2</v>
      </c>
      <c r="BG3" s="3" t="s">
        <v>2</v>
      </c>
      <c r="BH3" s="3" t="s">
        <v>2</v>
      </c>
      <c r="BI3" s="3" t="s">
        <v>2</v>
      </c>
      <c r="BJ3" s="3" t="s">
        <v>2</v>
      </c>
      <c r="BK3" s="3" t="s">
        <v>2</v>
      </c>
      <c r="BL3" s="3" t="s">
        <v>2</v>
      </c>
      <c r="BM3" s="3" t="s">
        <v>2</v>
      </c>
      <c r="BN3" s="3" t="s">
        <v>2</v>
      </c>
      <c r="BO3" s="4" t="s">
        <v>2</v>
      </c>
    </row>
    <row r="4" spans="1:67" s="7" customFormat="1" ht="42" customHeight="1" x14ac:dyDescent="0.25">
      <c r="A4" s="14" t="s">
        <v>3</v>
      </c>
      <c r="B4" s="14" t="s">
        <v>4</v>
      </c>
      <c r="C4" s="14" t="s">
        <v>5</v>
      </c>
      <c r="D4" s="14" t="s">
        <v>6</v>
      </c>
      <c r="E4" s="14" t="s">
        <v>7</v>
      </c>
      <c r="F4" s="14" t="s">
        <v>887</v>
      </c>
      <c r="G4" s="14" t="s">
        <v>8</v>
      </c>
      <c r="H4" s="14" t="s">
        <v>9</v>
      </c>
      <c r="I4" s="14" t="s">
        <v>10</v>
      </c>
      <c r="J4" s="19" t="s">
        <v>11</v>
      </c>
      <c r="K4" s="14" t="s">
        <v>12</v>
      </c>
      <c r="L4" s="14" t="s">
        <v>888</v>
      </c>
      <c r="M4" s="14" t="s">
        <v>889</v>
      </c>
      <c r="N4" s="14" t="s">
        <v>890</v>
      </c>
      <c r="O4" s="14" t="s">
        <v>891</v>
      </c>
      <c r="P4" s="14" t="s">
        <v>892</v>
      </c>
      <c r="Q4" s="14" t="s">
        <v>893</v>
      </c>
      <c r="R4" s="14" t="s">
        <v>894</v>
      </c>
      <c r="S4" s="14" t="s">
        <v>895</v>
      </c>
      <c r="T4" s="15" t="s">
        <v>13</v>
      </c>
      <c r="U4" s="15"/>
      <c r="V4" s="16" t="s">
        <v>14</v>
      </c>
      <c r="W4" s="16" t="s">
        <v>15</v>
      </c>
      <c r="X4" s="16" t="s">
        <v>16</v>
      </c>
      <c r="Y4" s="16" t="s">
        <v>17</v>
      </c>
      <c r="Z4" s="16" t="s">
        <v>18</v>
      </c>
      <c r="AA4" s="16" t="s">
        <v>19</v>
      </c>
      <c r="AB4" s="16" t="s">
        <v>20</v>
      </c>
      <c r="AC4" s="16" t="s">
        <v>21</v>
      </c>
      <c r="AD4" s="16" t="s">
        <v>22</v>
      </c>
      <c r="AE4" s="16" t="s">
        <v>23</v>
      </c>
      <c r="AF4" s="16" t="s">
        <v>24</v>
      </c>
      <c r="AG4" s="16" t="s">
        <v>25</v>
      </c>
      <c r="AH4" s="16" t="s">
        <v>26</v>
      </c>
      <c r="AI4" s="16" t="s">
        <v>27</v>
      </c>
      <c r="AJ4" s="16" t="s">
        <v>28</v>
      </c>
      <c r="AK4" s="16" t="s">
        <v>29</v>
      </c>
      <c r="AL4" s="16" t="s">
        <v>30</v>
      </c>
      <c r="AM4" s="16" t="s">
        <v>31</v>
      </c>
      <c r="AN4" s="16" t="s">
        <v>32</v>
      </c>
      <c r="AO4" s="16" t="s">
        <v>33</v>
      </c>
      <c r="AP4" s="16" t="s">
        <v>34</v>
      </c>
      <c r="AQ4" s="16" t="s">
        <v>35</v>
      </c>
      <c r="AR4" s="16" t="s">
        <v>36</v>
      </c>
      <c r="AS4" s="16" t="s">
        <v>37</v>
      </c>
      <c r="AT4" s="16" t="s">
        <v>38</v>
      </c>
      <c r="AU4" s="16" t="s">
        <v>39</v>
      </c>
      <c r="AV4" s="16" t="s">
        <v>40</v>
      </c>
      <c r="AW4" s="16" t="s">
        <v>41</v>
      </c>
      <c r="AX4" s="16" t="s">
        <v>42</v>
      </c>
      <c r="AY4" s="16" t="s">
        <v>43</v>
      </c>
      <c r="AZ4" s="16" t="s">
        <v>44</v>
      </c>
      <c r="BA4" s="16" t="s">
        <v>45</v>
      </c>
      <c r="BB4" s="16" t="s">
        <v>46</v>
      </c>
      <c r="BC4" s="16" t="s">
        <v>47</v>
      </c>
      <c r="BD4" s="16" t="s">
        <v>48</v>
      </c>
      <c r="BE4" s="16" t="s">
        <v>49</v>
      </c>
      <c r="BF4" s="16" t="s">
        <v>50</v>
      </c>
      <c r="BG4" s="16" t="s">
        <v>51</v>
      </c>
      <c r="BH4" s="16" t="s">
        <v>52</v>
      </c>
      <c r="BI4" s="16" t="s">
        <v>53</v>
      </c>
      <c r="BJ4" s="16" t="s">
        <v>54</v>
      </c>
      <c r="BK4" s="16" t="s">
        <v>55</v>
      </c>
      <c r="BL4" s="16" t="s">
        <v>56</v>
      </c>
      <c r="BM4" s="16" t="s">
        <v>57</v>
      </c>
      <c r="BN4" s="16" t="s">
        <v>58</v>
      </c>
      <c r="BO4" s="17" t="s">
        <v>59</v>
      </c>
    </row>
    <row r="5" spans="1:67" s="8" customFormat="1" ht="88.15" customHeight="1" x14ac:dyDescent="0.25">
      <c r="A5" s="9" t="s">
        <v>68</v>
      </c>
      <c r="B5" s="9" t="s">
        <v>94</v>
      </c>
      <c r="C5" s="9" t="s">
        <v>81</v>
      </c>
      <c r="D5" s="9" t="s">
        <v>680</v>
      </c>
      <c r="E5" s="9" t="s">
        <v>681</v>
      </c>
      <c r="F5" s="18" t="str">
        <f t="shared" ref="F5:F68" si="0">MID($E5,1,6)&amp;"_"&amp;MID($E5,7,5)&amp;"_"&amp;MID($E5,12,5)&amp;".jpg"</f>
        <v>J847QA_05411_C1000.jpg</v>
      </c>
      <c r="G5" s="9" t="s">
        <v>125</v>
      </c>
      <c r="H5" s="9" t="s">
        <v>83</v>
      </c>
      <c r="I5" s="9" t="s">
        <v>127</v>
      </c>
      <c r="J5" s="9" t="s">
        <v>253</v>
      </c>
      <c r="K5" s="9" t="s">
        <v>65</v>
      </c>
      <c r="L5" s="9">
        <v>40.9</v>
      </c>
      <c r="M5" s="9">
        <v>44.5</v>
      </c>
      <c r="N5" s="9">
        <v>0</v>
      </c>
      <c r="O5" s="9">
        <v>0</v>
      </c>
      <c r="P5" s="9">
        <v>89.9</v>
      </c>
      <c r="Q5" s="9">
        <v>97.9</v>
      </c>
      <c r="R5" s="9">
        <v>0</v>
      </c>
      <c r="S5" s="9">
        <v>0</v>
      </c>
      <c r="T5" s="10">
        <v>192</v>
      </c>
      <c r="U5" s="10">
        <f>+T5*M5</f>
        <v>8544</v>
      </c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2">
        <v>18</v>
      </c>
      <c r="AM5" s="12">
        <v>34</v>
      </c>
      <c r="AN5" s="12">
        <v>23</v>
      </c>
      <c r="AO5" s="12">
        <v>44</v>
      </c>
      <c r="AP5" s="12">
        <v>12</v>
      </c>
      <c r="AQ5" s="12">
        <v>13</v>
      </c>
      <c r="AR5" s="11"/>
      <c r="AS5" s="12">
        <v>15</v>
      </c>
      <c r="AT5" s="11"/>
      <c r="AU5" s="12">
        <v>15</v>
      </c>
      <c r="AV5" s="11"/>
      <c r="AW5" s="12">
        <v>18</v>
      </c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3"/>
    </row>
    <row r="6" spans="1:67" s="8" customFormat="1" ht="88.15" customHeight="1" x14ac:dyDescent="0.25">
      <c r="A6" s="9" t="s">
        <v>68</v>
      </c>
      <c r="B6" s="9" t="s">
        <v>61</v>
      </c>
      <c r="C6" s="9" t="s">
        <v>81</v>
      </c>
      <c r="D6" s="9" t="s">
        <v>251</v>
      </c>
      <c r="E6" s="9" t="s">
        <v>667</v>
      </c>
      <c r="F6" s="18" t="str">
        <f t="shared" si="0"/>
        <v>J745PB_0BCBU_C1000.jpg</v>
      </c>
      <c r="G6" s="9" t="s">
        <v>157</v>
      </c>
      <c r="H6" s="9" t="s">
        <v>83</v>
      </c>
      <c r="I6" s="9" t="s">
        <v>159</v>
      </c>
      <c r="J6" s="9" t="s">
        <v>253</v>
      </c>
      <c r="K6" s="9" t="s">
        <v>65</v>
      </c>
      <c r="L6" s="9">
        <v>29.5</v>
      </c>
      <c r="M6" s="9">
        <v>29.5</v>
      </c>
      <c r="N6" s="9">
        <v>29.5</v>
      </c>
      <c r="O6" s="9">
        <v>33.15</v>
      </c>
      <c r="P6" s="9">
        <v>64.900000000000006</v>
      </c>
      <c r="Q6" s="9">
        <v>64.900000000000006</v>
      </c>
      <c r="R6" s="9">
        <v>64.900000000000006</v>
      </c>
      <c r="S6" s="9">
        <v>72.900000000000006</v>
      </c>
      <c r="T6" s="10">
        <v>166</v>
      </c>
      <c r="U6" s="10">
        <f>+T6*M6</f>
        <v>4897</v>
      </c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2">
        <v>1</v>
      </c>
      <c r="AJ6" s="12">
        <v>6</v>
      </c>
      <c r="AK6" s="12">
        <v>1</v>
      </c>
      <c r="AL6" s="12">
        <v>8</v>
      </c>
      <c r="AM6" s="12">
        <v>9</v>
      </c>
      <c r="AN6" s="12">
        <v>5</v>
      </c>
      <c r="AO6" s="12">
        <v>27</v>
      </c>
      <c r="AP6" s="12">
        <v>36</v>
      </c>
      <c r="AQ6" s="12">
        <v>30</v>
      </c>
      <c r="AR6" s="11"/>
      <c r="AS6" s="12">
        <v>24</v>
      </c>
      <c r="AT6" s="11"/>
      <c r="AU6" s="12">
        <v>18</v>
      </c>
      <c r="AV6" s="11"/>
      <c r="AW6" s="12">
        <v>1</v>
      </c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3"/>
    </row>
    <row r="7" spans="1:67" s="8" customFormat="1" ht="88.15" customHeight="1" x14ac:dyDescent="0.25">
      <c r="A7" s="9" t="s">
        <v>76</v>
      </c>
      <c r="B7" s="9" t="s">
        <v>94</v>
      </c>
      <c r="C7" s="9" t="s">
        <v>81</v>
      </c>
      <c r="D7" s="9" t="s">
        <v>235</v>
      </c>
      <c r="E7" s="9" t="s">
        <v>805</v>
      </c>
      <c r="F7" s="18" t="str">
        <f t="shared" si="0"/>
        <v>D621EC_01122_C7454.jpg</v>
      </c>
      <c r="G7" s="9" t="s">
        <v>99</v>
      </c>
      <c r="H7" s="9" t="s">
        <v>806</v>
      </c>
      <c r="I7" s="9" t="s">
        <v>101</v>
      </c>
      <c r="J7" s="9" t="s">
        <v>267</v>
      </c>
      <c r="K7" s="9" t="s">
        <v>65</v>
      </c>
      <c r="L7" s="9">
        <v>54.35</v>
      </c>
      <c r="M7" s="9">
        <v>0</v>
      </c>
      <c r="N7" s="9">
        <v>0</v>
      </c>
      <c r="O7" s="9">
        <v>0</v>
      </c>
      <c r="P7" s="9">
        <v>125</v>
      </c>
      <c r="Q7" s="9">
        <v>0</v>
      </c>
      <c r="R7" s="9">
        <v>0</v>
      </c>
      <c r="S7" s="9">
        <v>0</v>
      </c>
      <c r="T7" s="10">
        <v>128</v>
      </c>
      <c r="U7" s="10">
        <f>+T7*L7</f>
        <v>6956.8</v>
      </c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2">
        <v>24</v>
      </c>
      <c r="AQ7" s="12">
        <v>48</v>
      </c>
      <c r="AR7" s="11"/>
      <c r="AS7" s="12">
        <v>26</v>
      </c>
      <c r="AT7" s="11"/>
      <c r="AU7" s="12">
        <v>13</v>
      </c>
      <c r="AV7" s="11"/>
      <c r="AW7" s="12">
        <v>6</v>
      </c>
      <c r="AX7" s="11"/>
      <c r="AY7" s="12">
        <v>11</v>
      </c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3"/>
    </row>
    <row r="8" spans="1:67" s="8" customFormat="1" ht="88.15" customHeight="1" x14ac:dyDescent="0.25">
      <c r="A8" s="9" t="s">
        <v>60</v>
      </c>
      <c r="B8" s="9" t="s">
        <v>94</v>
      </c>
      <c r="C8" s="9" t="s">
        <v>81</v>
      </c>
      <c r="D8" s="9" t="s">
        <v>274</v>
      </c>
      <c r="E8" s="9" t="s">
        <v>425</v>
      </c>
      <c r="F8" s="18" t="str">
        <f t="shared" si="0"/>
        <v>J824HA_01454_C4269.jpg</v>
      </c>
      <c r="G8" s="9" t="s">
        <v>118</v>
      </c>
      <c r="H8" s="9" t="s">
        <v>426</v>
      </c>
      <c r="I8" s="9" t="s">
        <v>119</v>
      </c>
      <c r="J8" s="9" t="s">
        <v>253</v>
      </c>
      <c r="K8" s="9" t="s">
        <v>65</v>
      </c>
      <c r="L8" s="9">
        <v>29.5</v>
      </c>
      <c r="M8" s="9">
        <v>29.5</v>
      </c>
      <c r="N8" s="9">
        <v>33.15</v>
      </c>
      <c r="O8" s="9">
        <v>0</v>
      </c>
      <c r="P8" s="9">
        <v>64.900000000000006</v>
      </c>
      <c r="Q8" s="9">
        <v>64.900000000000006</v>
      </c>
      <c r="R8" s="9">
        <v>72.900000000000006</v>
      </c>
      <c r="S8" s="9">
        <v>0</v>
      </c>
      <c r="T8" s="10">
        <v>96</v>
      </c>
      <c r="U8" s="10">
        <f>+T8*M8</f>
        <v>2832</v>
      </c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2">
        <v>3</v>
      </c>
      <c r="AJ8" s="12">
        <v>7</v>
      </c>
      <c r="AK8" s="12">
        <v>11</v>
      </c>
      <c r="AL8" s="12">
        <v>24</v>
      </c>
      <c r="AM8" s="12">
        <v>10</v>
      </c>
      <c r="AN8" s="12">
        <v>13</v>
      </c>
      <c r="AO8" s="12">
        <v>10</v>
      </c>
      <c r="AP8" s="12">
        <v>9</v>
      </c>
      <c r="AQ8" s="12">
        <v>6</v>
      </c>
      <c r="AR8" s="11"/>
      <c r="AS8" s="12">
        <v>2</v>
      </c>
      <c r="AT8" s="11"/>
      <c r="AU8" s="12">
        <v>1</v>
      </c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3"/>
    </row>
    <row r="9" spans="1:67" s="8" customFormat="1" ht="88.15" customHeight="1" x14ac:dyDescent="0.25">
      <c r="A9" s="9" t="s">
        <v>60</v>
      </c>
      <c r="B9" s="9" t="s">
        <v>61</v>
      </c>
      <c r="C9" s="9" t="s">
        <v>81</v>
      </c>
      <c r="D9" s="9" t="s">
        <v>690</v>
      </c>
      <c r="E9" s="9" t="s">
        <v>691</v>
      </c>
      <c r="F9" s="18" t="str">
        <f t="shared" si="0"/>
        <v>J847YB_000NF_C9003.jpg</v>
      </c>
      <c r="G9" s="9" t="s">
        <v>261</v>
      </c>
      <c r="H9" s="9" t="s">
        <v>692</v>
      </c>
      <c r="I9" s="9" t="s">
        <v>262</v>
      </c>
      <c r="J9" s="9" t="s">
        <v>254</v>
      </c>
      <c r="K9" s="9" t="s">
        <v>65</v>
      </c>
      <c r="L9" s="9">
        <v>29.5</v>
      </c>
      <c r="M9" s="9">
        <v>29.5</v>
      </c>
      <c r="N9" s="9">
        <v>33.15</v>
      </c>
      <c r="O9" s="9">
        <v>0</v>
      </c>
      <c r="P9" s="9">
        <v>64.900000000000006</v>
      </c>
      <c r="Q9" s="9">
        <v>64.900000000000006</v>
      </c>
      <c r="R9" s="9">
        <v>72.900000000000006</v>
      </c>
      <c r="S9" s="9">
        <v>0</v>
      </c>
      <c r="T9" s="10">
        <v>91</v>
      </c>
      <c r="U9" s="10">
        <f>+T9*M9</f>
        <v>2684.5</v>
      </c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2">
        <v>2</v>
      </c>
      <c r="AJ9" s="12">
        <v>1</v>
      </c>
      <c r="AK9" s="12">
        <v>5</v>
      </c>
      <c r="AL9" s="12">
        <v>8</v>
      </c>
      <c r="AM9" s="12">
        <v>6</v>
      </c>
      <c r="AN9" s="12">
        <v>5</v>
      </c>
      <c r="AO9" s="12">
        <v>5</v>
      </c>
      <c r="AP9" s="12">
        <v>21</v>
      </c>
      <c r="AQ9" s="12">
        <v>16</v>
      </c>
      <c r="AR9" s="11"/>
      <c r="AS9" s="12">
        <v>15</v>
      </c>
      <c r="AT9" s="11"/>
      <c r="AU9" s="12">
        <v>4</v>
      </c>
      <c r="AV9" s="11"/>
      <c r="AW9" s="12">
        <v>3</v>
      </c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3"/>
    </row>
    <row r="10" spans="1:67" s="8" customFormat="1" ht="88.15" customHeight="1" x14ac:dyDescent="0.25">
      <c r="A10" s="9" t="s">
        <v>66</v>
      </c>
      <c r="B10" s="9" t="s">
        <v>284</v>
      </c>
      <c r="C10" s="9" t="s">
        <v>98</v>
      </c>
      <c r="D10" s="9" t="s">
        <v>285</v>
      </c>
      <c r="E10" s="9" t="s">
        <v>286</v>
      </c>
      <c r="F10" s="18" t="str">
        <f t="shared" si="0"/>
        <v>B821PB_01054_C4344.jpg</v>
      </c>
      <c r="G10" s="9" t="s">
        <v>194</v>
      </c>
      <c r="H10" s="9" t="s">
        <v>252</v>
      </c>
      <c r="I10" s="9" t="s">
        <v>196</v>
      </c>
      <c r="J10" s="9" t="s">
        <v>287</v>
      </c>
      <c r="K10" s="9" t="s">
        <v>65</v>
      </c>
      <c r="L10" s="9">
        <v>18.149999999999999</v>
      </c>
      <c r="M10" s="9">
        <v>18.149999999999999</v>
      </c>
      <c r="N10" s="9">
        <v>0</v>
      </c>
      <c r="O10" s="9">
        <v>0</v>
      </c>
      <c r="P10" s="9">
        <v>39.9</v>
      </c>
      <c r="Q10" s="9">
        <v>39.9</v>
      </c>
      <c r="R10" s="9">
        <v>0</v>
      </c>
      <c r="S10" s="9">
        <v>0</v>
      </c>
      <c r="T10" s="10">
        <v>78</v>
      </c>
      <c r="U10" s="10">
        <f>+T10*M10</f>
        <v>1415.6999999999998</v>
      </c>
      <c r="V10" s="11"/>
      <c r="W10" s="11"/>
      <c r="X10" s="11"/>
      <c r="Y10" s="12">
        <v>5</v>
      </c>
      <c r="Z10" s="12">
        <v>24</v>
      </c>
      <c r="AA10" s="12">
        <v>23</v>
      </c>
      <c r="AB10" s="12">
        <v>13</v>
      </c>
      <c r="AC10" s="12">
        <v>6</v>
      </c>
      <c r="AD10" s="12">
        <v>5</v>
      </c>
      <c r="AE10" s="12">
        <v>2</v>
      </c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3"/>
    </row>
    <row r="11" spans="1:67" s="8" customFormat="1" ht="88.15" customHeight="1" x14ac:dyDescent="0.25">
      <c r="A11" s="9" t="s">
        <v>60</v>
      </c>
      <c r="B11" s="9" t="s">
        <v>61</v>
      </c>
      <c r="C11" s="9" t="s">
        <v>67</v>
      </c>
      <c r="D11" s="9" t="s">
        <v>687</v>
      </c>
      <c r="E11" s="9" t="s">
        <v>688</v>
      </c>
      <c r="F11" s="18" t="str">
        <f t="shared" si="0"/>
        <v>J847XC_000BC_C9999.jpg</v>
      </c>
      <c r="G11" s="9" t="s">
        <v>166</v>
      </c>
      <c r="H11" s="9" t="s">
        <v>71</v>
      </c>
      <c r="I11" s="9" t="s">
        <v>167</v>
      </c>
      <c r="J11" s="9" t="s">
        <v>254</v>
      </c>
      <c r="K11" s="9" t="s">
        <v>65</v>
      </c>
      <c r="L11" s="9">
        <v>29.5</v>
      </c>
      <c r="M11" s="9">
        <v>33.15</v>
      </c>
      <c r="N11" s="9">
        <v>0</v>
      </c>
      <c r="O11" s="9">
        <v>0</v>
      </c>
      <c r="P11" s="9">
        <v>64.900000000000006</v>
      </c>
      <c r="Q11" s="9">
        <v>72.900000000000006</v>
      </c>
      <c r="R11" s="9">
        <v>0</v>
      </c>
      <c r="S11" s="9">
        <v>0</v>
      </c>
      <c r="T11" s="10">
        <v>77</v>
      </c>
      <c r="U11" s="10">
        <f>+T11*M11</f>
        <v>2552.5499999999997</v>
      </c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2">
        <v>7</v>
      </c>
      <c r="AM11" s="12">
        <v>21</v>
      </c>
      <c r="AN11" s="12">
        <v>11</v>
      </c>
      <c r="AO11" s="12">
        <v>8</v>
      </c>
      <c r="AP11" s="12">
        <v>3</v>
      </c>
      <c r="AQ11" s="12">
        <v>8</v>
      </c>
      <c r="AR11" s="11"/>
      <c r="AS11" s="12">
        <v>7</v>
      </c>
      <c r="AT11" s="11"/>
      <c r="AU11" s="12">
        <v>4</v>
      </c>
      <c r="AV11" s="11"/>
      <c r="AW11" s="12">
        <v>8</v>
      </c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3"/>
    </row>
    <row r="12" spans="1:67" s="8" customFormat="1" ht="88.15" customHeight="1" x14ac:dyDescent="0.25">
      <c r="A12" s="9" t="s">
        <v>76</v>
      </c>
      <c r="B12" s="9" t="s">
        <v>61</v>
      </c>
      <c r="C12" s="9" t="s">
        <v>81</v>
      </c>
      <c r="D12" s="9" t="s">
        <v>493</v>
      </c>
      <c r="E12" s="9" t="s">
        <v>775</v>
      </c>
      <c r="F12" s="18" t="str">
        <f t="shared" si="0"/>
        <v>D82BHB_000AS_C9999.jpg</v>
      </c>
      <c r="G12" s="9" t="s">
        <v>771</v>
      </c>
      <c r="H12" s="9" t="s">
        <v>71</v>
      </c>
      <c r="I12" s="9" t="s">
        <v>772</v>
      </c>
      <c r="J12" s="9" t="s">
        <v>259</v>
      </c>
      <c r="K12" s="9" t="s">
        <v>65</v>
      </c>
      <c r="L12" s="9">
        <v>60.85</v>
      </c>
      <c r="M12" s="9">
        <v>0</v>
      </c>
      <c r="N12" s="9">
        <v>0</v>
      </c>
      <c r="O12" s="9">
        <v>0</v>
      </c>
      <c r="P12" s="9">
        <v>139.9</v>
      </c>
      <c r="Q12" s="9">
        <v>0</v>
      </c>
      <c r="R12" s="9">
        <v>0</v>
      </c>
      <c r="S12" s="9">
        <v>0</v>
      </c>
      <c r="T12" s="10">
        <v>67</v>
      </c>
      <c r="U12" s="10">
        <f>+T12*L12</f>
        <v>4076.9500000000003</v>
      </c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2">
        <v>19</v>
      </c>
      <c r="AQ12" s="12">
        <v>29</v>
      </c>
      <c r="AR12" s="11"/>
      <c r="AS12" s="12">
        <v>17</v>
      </c>
      <c r="AT12" s="11"/>
      <c r="AU12" s="12">
        <v>2</v>
      </c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3"/>
    </row>
    <row r="13" spans="1:67" s="8" customFormat="1" ht="88.15" customHeight="1" x14ac:dyDescent="0.25">
      <c r="A13" s="9" t="s">
        <v>68</v>
      </c>
      <c r="B13" s="9" t="s">
        <v>61</v>
      </c>
      <c r="C13" s="9" t="s">
        <v>81</v>
      </c>
      <c r="D13" s="9" t="s">
        <v>251</v>
      </c>
      <c r="E13" s="9" t="s">
        <v>310</v>
      </c>
      <c r="F13" s="18" t="str">
        <f t="shared" si="0"/>
        <v>J825PA_014BU_C0693.jpg</v>
      </c>
      <c r="G13" s="9" t="s">
        <v>188</v>
      </c>
      <c r="H13" s="9" t="s">
        <v>100</v>
      </c>
      <c r="I13" s="9" t="s">
        <v>189</v>
      </c>
      <c r="J13" s="9" t="s">
        <v>253</v>
      </c>
      <c r="K13" s="9" t="s">
        <v>65</v>
      </c>
      <c r="L13" s="9">
        <v>29.5</v>
      </c>
      <c r="M13" s="9">
        <v>29.5</v>
      </c>
      <c r="N13" s="9">
        <v>33.15</v>
      </c>
      <c r="O13" s="9">
        <v>0</v>
      </c>
      <c r="P13" s="9">
        <v>64.900000000000006</v>
      </c>
      <c r="Q13" s="9">
        <v>64.900000000000006</v>
      </c>
      <c r="R13" s="9">
        <v>72.900000000000006</v>
      </c>
      <c r="S13" s="9">
        <v>0</v>
      </c>
      <c r="T13" s="10">
        <v>60</v>
      </c>
      <c r="U13" s="10">
        <f>+T13*M13</f>
        <v>1770</v>
      </c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2">
        <v>5</v>
      </c>
      <c r="AK13" s="12">
        <v>9</v>
      </c>
      <c r="AL13" s="12">
        <v>7</v>
      </c>
      <c r="AM13" s="12">
        <v>21</v>
      </c>
      <c r="AN13" s="12">
        <v>14</v>
      </c>
      <c r="AO13" s="11"/>
      <c r="AP13" s="12">
        <v>2</v>
      </c>
      <c r="AQ13" s="11"/>
      <c r="AR13" s="11"/>
      <c r="AS13" s="12">
        <v>1</v>
      </c>
      <c r="AT13" s="11"/>
      <c r="AU13" s="11"/>
      <c r="AV13" s="11"/>
      <c r="AW13" s="12">
        <v>1</v>
      </c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3"/>
    </row>
    <row r="14" spans="1:67" s="8" customFormat="1" ht="88.15" customHeight="1" x14ac:dyDescent="0.25">
      <c r="A14" s="9" t="s">
        <v>68</v>
      </c>
      <c r="B14" s="9" t="s">
        <v>94</v>
      </c>
      <c r="C14" s="9" t="s">
        <v>81</v>
      </c>
      <c r="D14" s="9" t="s">
        <v>251</v>
      </c>
      <c r="E14" s="9" t="s">
        <v>351</v>
      </c>
      <c r="F14" s="18" t="str">
        <f t="shared" si="0"/>
        <v>J825PA_014BU_C0556.jpg</v>
      </c>
      <c r="G14" s="9" t="s">
        <v>188</v>
      </c>
      <c r="H14" s="9" t="s">
        <v>193</v>
      </c>
      <c r="I14" s="9" t="s">
        <v>189</v>
      </c>
      <c r="J14" s="9" t="s">
        <v>253</v>
      </c>
      <c r="K14" s="9" t="s">
        <v>65</v>
      </c>
      <c r="L14" s="9">
        <v>29.5</v>
      </c>
      <c r="M14" s="9">
        <v>33.15</v>
      </c>
      <c r="N14" s="9">
        <v>33.15</v>
      </c>
      <c r="O14" s="9">
        <v>0</v>
      </c>
      <c r="P14" s="9">
        <v>64.900000000000006</v>
      </c>
      <c r="Q14" s="9">
        <v>64.900000000000006</v>
      </c>
      <c r="R14" s="9">
        <v>72.900000000000006</v>
      </c>
      <c r="S14" s="9">
        <v>0</v>
      </c>
      <c r="T14" s="10">
        <v>60</v>
      </c>
      <c r="U14" s="10">
        <f>+T14*M14</f>
        <v>1989</v>
      </c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2">
        <v>2</v>
      </c>
      <c r="AK14" s="12">
        <v>4</v>
      </c>
      <c r="AL14" s="12">
        <v>11</v>
      </c>
      <c r="AM14" s="12">
        <v>10</v>
      </c>
      <c r="AN14" s="12">
        <v>10</v>
      </c>
      <c r="AO14" s="12">
        <v>6</v>
      </c>
      <c r="AP14" s="12">
        <v>4</v>
      </c>
      <c r="AQ14" s="12">
        <v>5</v>
      </c>
      <c r="AR14" s="11"/>
      <c r="AS14" s="12">
        <v>6</v>
      </c>
      <c r="AT14" s="11"/>
      <c r="AU14" s="12">
        <v>2</v>
      </c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3"/>
    </row>
    <row r="15" spans="1:67" s="8" customFormat="1" ht="88.15" customHeight="1" x14ac:dyDescent="0.25">
      <c r="A15" s="9" t="s">
        <v>68</v>
      </c>
      <c r="B15" s="9" t="s">
        <v>94</v>
      </c>
      <c r="C15" s="9" t="s">
        <v>81</v>
      </c>
      <c r="D15" s="9" t="s">
        <v>251</v>
      </c>
      <c r="E15" s="9" t="s">
        <v>352</v>
      </c>
      <c r="F15" s="18" t="str">
        <f t="shared" si="0"/>
        <v>J825PA_014BU_C0810.jpg</v>
      </c>
      <c r="G15" s="9" t="s">
        <v>188</v>
      </c>
      <c r="H15" s="9" t="s">
        <v>353</v>
      </c>
      <c r="I15" s="9" t="s">
        <v>189</v>
      </c>
      <c r="J15" s="9" t="s">
        <v>253</v>
      </c>
      <c r="K15" s="9" t="s">
        <v>65</v>
      </c>
      <c r="L15" s="9">
        <v>29.5</v>
      </c>
      <c r="M15" s="9">
        <v>33.15</v>
      </c>
      <c r="N15" s="9">
        <v>33.15</v>
      </c>
      <c r="O15" s="9">
        <v>0</v>
      </c>
      <c r="P15" s="9">
        <v>64.900000000000006</v>
      </c>
      <c r="Q15" s="9">
        <v>64.900000000000006</v>
      </c>
      <c r="R15" s="9">
        <v>72.900000000000006</v>
      </c>
      <c r="S15" s="9">
        <v>0</v>
      </c>
      <c r="T15" s="10">
        <v>60</v>
      </c>
      <c r="U15" s="10">
        <f>+T15*M15</f>
        <v>1989</v>
      </c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2">
        <v>2</v>
      </c>
      <c r="AK15" s="12">
        <v>5</v>
      </c>
      <c r="AL15" s="12">
        <v>12</v>
      </c>
      <c r="AM15" s="12">
        <v>16</v>
      </c>
      <c r="AN15" s="12">
        <v>10</v>
      </c>
      <c r="AO15" s="12">
        <v>9</v>
      </c>
      <c r="AP15" s="12">
        <v>2</v>
      </c>
      <c r="AQ15" s="12">
        <v>4</v>
      </c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3"/>
    </row>
    <row r="16" spans="1:67" s="8" customFormat="1" ht="88.15" customHeight="1" x14ac:dyDescent="0.25">
      <c r="A16" s="9" t="s">
        <v>60</v>
      </c>
      <c r="B16" s="9" t="s">
        <v>94</v>
      </c>
      <c r="C16" s="9" t="s">
        <v>81</v>
      </c>
      <c r="D16" s="9" t="s">
        <v>274</v>
      </c>
      <c r="E16" s="9" t="s">
        <v>422</v>
      </c>
      <c r="F16" s="18" t="str">
        <f t="shared" si="0"/>
        <v>J824HA_01454_C0563.jpg</v>
      </c>
      <c r="G16" s="9" t="s">
        <v>118</v>
      </c>
      <c r="H16" s="9" t="s">
        <v>273</v>
      </c>
      <c r="I16" s="9" t="s">
        <v>119</v>
      </c>
      <c r="J16" s="9" t="s">
        <v>253</v>
      </c>
      <c r="K16" s="9" t="s">
        <v>65</v>
      </c>
      <c r="L16" s="9">
        <v>29.5</v>
      </c>
      <c r="M16" s="9">
        <v>33.15</v>
      </c>
      <c r="N16" s="9">
        <v>33.15</v>
      </c>
      <c r="O16" s="9">
        <v>0</v>
      </c>
      <c r="P16" s="9">
        <v>64.900000000000006</v>
      </c>
      <c r="Q16" s="9">
        <v>64.900000000000006</v>
      </c>
      <c r="R16" s="9">
        <v>72.900000000000006</v>
      </c>
      <c r="S16" s="9">
        <v>0</v>
      </c>
      <c r="T16" s="10">
        <v>60</v>
      </c>
      <c r="U16" s="10">
        <f>+T16*M16</f>
        <v>1989</v>
      </c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2">
        <v>1</v>
      </c>
      <c r="AJ16" s="12">
        <v>2</v>
      </c>
      <c r="AK16" s="12">
        <v>5</v>
      </c>
      <c r="AL16" s="12">
        <v>8</v>
      </c>
      <c r="AM16" s="12">
        <v>6</v>
      </c>
      <c r="AN16" s="12">
        <v>7</v>
      </c>
      <c r="AO16" s="12">
        <v>1</v>
      </c>
      <c r="AP16" s="12">
        <v>7</v>
      </c>
      <c r="AQ16" s="12">
        <v>10</v>
      </c>
      <c r="AR16" s="11"/>
      <c r="AS16" s="12">
        <v>3</v>
      </c>
      <c r="AT16" s="11"/>
      <c r="AU16" s="12">
        <v>3</v>
      </c>
      <c r="AV16" s="11"/>
      <c r="AW16" s="12">
        <v>3</v>
      </c>
      <c r="AX16" s="11"/>
      <c r="AY16" s="12">
        <v>2</v>
      </c>
      <c r="AZ16" s="12">
        <v>2</v>
      </c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3"/>
    </row>
    <row r="17" spans="1:67" s="8" customFormat="1" ht="88.15" customHeight="1" x14ac:dyDescent="0.25">
      <c r="A17" s="9" t="s">
        <v>76</v>
      </c>
      <c r="B17" s="9" t="s">
        <v>61</v>
      </c>
      <c r="C17" s="9" t="s">
        <v>69</v>
      </c>
      <c r="D17" s="9" t="s">
        <v>723</v>
      </c>
      <c r="E17" s="9" t="s">
        <v>724</v>
      </c>
      <c r="F17" s="18" t="str">
        <f t="shared" si="0"/>
        <v>D84AND_0006Y_C0013.jpg</v>
      </c>
      <c r="G17" s="9" t="s">
        <v>725</v>
      </c>
      <c r="H17" s="9" t="s">
        <v>117</v>
      </c>
      <c r="I17" s="9" t="s">
        <v>726</v>
      </c>
      <c r="J17" s="9" t="s">
        <v>260</v>
      </c>
      <c r="K17" s="9" t="s">
        <v>65</v>
      </c>
      <c r="L17" s="9">
        <v>52.15</v>
      </c>
      <c r="M17" s="9">
        <v>0</v>
      </c>
      <c r="N17" s="9">
        <v>0</v>
      </c>
      <c r="O17" s="9">
        <v>0</v>
      </c>
      <c r="P17" s="9">
        <v>119.9</v>
      </c>
      <c r="Q17" s="9">
        <v>0</v>
      </c>
      <c r="R17" s="9">
        <v>0</v>
      </c>
      <c r="S17" s="9">
        <v>0</v>
      </c>
      <c r="T17" s="10">
        <v>53</v>
      </c>
      <c r="U17" s="10">
        <f>+T17*L17</f>
        <v>2763.95</v>
      </c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2">
        <v>3</v>
      </c>
      <c r="AQ17" s="12">
        <v>6</v>
      </c>
      <c r="AR17" s="11"/>
      <c r="AS17" s="12">
        <v>3</v>
      </c>
      <c r="AT17" s="11"/>
      <c r="AU17" s="12">
        <v>15</v>
      </c>
      <c r="AV17" s="11"/>
      <c r="AW17" s="12">
        <v>14</v>
      </c>
      <c r="AX17" s="11"/>
      <c r="AY17" s="12">
        <v>5</v>
      </c>
      <c r="AZ17" s="12">
        <v>7</v>
      </c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3"/>
    </row>
    <row r="18" spans="1:67" s="8" customFormat="1" ht="88.15" customHeight="1" x14ac:dyDescent="0.25">
      <c r="A18" s="9" t="s">
        <v>60</v>
      </c>
      <c r="B18" s="9" t="s">
        <v>61</v>
      </c>
      <c r="C18" s="9" t="s">
        <v>67</v>
      </c>
      <c r="D18" s="9" t="s">
        <v>142</v>
      </c>
      <c r="E18" s="9" t="s">
        <v>689</v>
      </c>
      <c r="F18" s="18" t="str">
        <f t="shared" si="0"/>
        <v>J5455A_00043_C9999.jpg</v>
      </c>
      <c r="G18" s="9" t="s">
        <v>70</v>
      </c>
      <c r="H18" s="9" t="s">
        <v>71</v>
      </c>
      <c r="I18" s="9" t="s">
        <v>72</v>
      </c>
      <c r="J18" s="9" t="s">
        <v>259</v>
      </c>
      <c r="K18" s="9" t="s">
        <v>65</v>
      </c>
      <c r="L18" s="9">
        <v>25</v>
      </c>
      <c r="M18" s="9">
        <v>26.35</v>
      </c>
      <c r="N18" s="9">
        <v>28.6</v>
      </c>
      <c r="O18" s="9">
        <v>31.8</v>
      </c>
      <c r="P18" s="9">
        <v>54.9</v>
      </c>
      <c r="Q18" s="9">
        <v>57.9</v>
      </c>
      <c r="R18" s="9">
        <v>62.9</v>
      </c>
      <c r="S18" s="9">
        <v>69.900000000000006</v>
      </c>
      <c r="T18" s="10">
        <v>48</v>
      </c>
      <c r="U18" s="10">
        <f>+T18*M18</f>
        <v>1264.8000000000002</v>
      </c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2">
        <v>5</v>
      </c>
      <c r="AI18" s="12">
        <v>7</v>
      </c>
      <c r="AJ18" s="12">
        <v>14</v>
      </c>
      <c r="AK18" s="12">
        <v>10</v>
      </c>
      <c r="AL18" s="12">
        <v>8</v>
      </c>
      <c r="AM18" s="11"/>
      <c r="AN18" s="12">
        <v>3</v>
      </c>
      <c r="AO18" s="12">
        <v>1</v>
      </c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3"/>
    </row>
    <row r="19" spans="1:67" s="8" customFormat="1" ht="88.15" customHeight="1" x14ac:dyDescent="0.25">
      <c r="A19" s="9" t="s">
        <v>60</v>
      </c>
      <c r="B19" s="9" t="s">
        <v>61</v>
      </c>
      <c r="C19" s="9" t="s">
        <v>81</v>
      </c>
      <c r="D19" s="9" t="s">
        <v>395</v>
      </c>
      <c r="E19" s="9" t="s">
        <v>694</v>
      </c>
      <c r="F19" s="18" t="str">
        <f t="shared" si="0"/>
        <v>J824MA_000NF_C0163.jpg</v>
      </c>
      <c r="G19" s="9" t="s">
        <v>261</v>
      </c>
      <c r="H19" s="9" t="s">
        <v>695</v>
      </c>
      <c r="I19" s="9" t="s">
        <v>262</v>
      </c>
      <c r="J19" s="9" t="s">
        <v>74</v>
      </c>
      <c r="K19" s="9" t="s">
        <v>65</v>
      </c>
      <c r="L19" s="9">
        <v>25</v>
      </c>
      <c r="M19" s="9">
        <v>25</v>
      </c>
      <c r="N19" s="9">
        <v>28.6</v>
      </c>
      <c r="O19" s="9">
        <v>0</v>
      </c>
      <c r="P19" s="9">
        <v>54.9</v>
      </c>
      <c r="Q19" s="9">
        <v>54.9</v>
      </c>
      <c r="R19" s="9">
        <v>62.9</v>
      </c>
      <c r="S19" s="9">
        <v>0</v>
      </c>
      <c r="T19" s="10">
        <v>48</v>
      </c>
      <c r="U19" s="10">
        <f>+T19*M19</f>
        <v>1200</v>
      </c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2">
        <v>6</v>
      </c>
      <c r="AJ19" s="12">
        <v>9</v>
      </c>
      <c r="AK19" s="12">
        <v>12</v>
      </c>
      <c r="AL19" s="12">
        <v>9</v>
      </c>
      <c r="AM19" s="12">
        <v>10</v>
      </c>
      <c r="AN19" s="11"/>
      <c r="AO19" s="11"/>
      <c r="AP19" s="12">
        <v>1</v>
      </c>
      <c r="AQ19" s="12">
        <v>1</v>
      </c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3"/>
    </row>
    <row r="20" spans="1:67" s="8" customFormat="1" ht="88.15" customHeight="1" x14ac:dyDescent="0.25">
      <c r="A20" s="9" t="s">
        <v>76</v>
      </c>
      <c r="B20" s="9" t="s">
        <v>94</v>
      </c>
      <c r="C20" s="9" t="s">
        <v>81</v>
      </c>
      <c r="D20" s="9" t="s">
        <v>776</v>
      </c>
      <c r="E20" s="9" t="s">
        <v>813</v>
      </c>
      <c r="F20" s="18" t="str">
        <f t="shared" si="0"/>
        <v>D848DE_0AT54_C7234.jpg</v>
      </c>
      <c r="G20" s="9" t="s">
        <v>810</v>
      </c>
      <c r="H20" s="9" t="s">
        <v>814</v>
      </c>
      <c r="I20" s="9" t="s">
        <v>812</v>
      </c>
      <c r="J20" s="9" t="s">
        <v>260</v>
      </c>
      <c r="K20" s="9" t="s">
        <v>65</v>
      </c>
      <c r="L20" s="9">
        <v>44.4</v>
      </c>
      <c r="M20" s="9">
        <v>0</v>
      </c>
      <c r="N20" s="9">
        <v>0</v>
      </c>
      <c r="O20" s="9">
        <v>0</v>
      </c>
      <c r="P20" s="9">
        <v>99.9</v>
      </c>
      <c r="Q20" s="9">
        <v>0</v>
      </c>
      <c r="R20" s="9">
        <v>0</v>
      </c>
      <c r="S20" s="9">
        <v>0</v>
      </c>
      <c r="T20" s="10">
        <v>47</v>
      </c>
      <c r="U20" s="10">
        <f>+T20*L20</f>
        <v>2086.7999999999997</v>
      </c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2">
        <v>7</v>
      </c>
      <c r="AQ20" s="12">
        <v>8</v>
      </c>
      <c r="AR20" s="11"/>
      <c r="AS20" s="12">
        <v>17</v>
      </c>
      <c r="AT20" s="11"/>
      <c r="AU20" s="12">
        <v>6</v>
      </c>
      <c r="AV20" s="11"/>
      <c r="AW20" s="12">
        <v>3</v>
      </c>
      <c r="AX20" s="11"/>
      <c r="AY20" s="12">
        <v>3</v>
      </c>
      <c r="AZ20" s="12">
        <v>3</v>
      </c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3"/>
    </row>
    <row r="21" spans="1:67" s="8" customFormat="1" ht="88.15" customHeight="1" x14ac:dyDescent="0.25">
      <c r="A21" s="9" t="s">
        <v>60</v>
      </c>
      <c r="B21" s="9" t="s">
        <v>94</v>
      </c>
      <c r="C21" s="9" t="s">
        <v>81</v>
      </c>
      <c r="D21" s="9" t="s">
        <v>274</v>
      </c>
      <c r="E21" s="9" t="s">
        <v>423</v>
      </c>
      <c r="F21" s="18" t="str">
        <f t="shared" si="0"/>
        <v>J824HA_01454_C0922.jpg</v>
      </c>
      <c r="G21" s="9" t="s">
        <v>118</v>
      </c>
      <c r="H21" s="9" t="s">
        <v>424</v>
      </c>
      <c r="I21" s="9" t="s">
        <v>119</v>
      </c>
      <c r="J21" s="9" t="s">
        <v>253</v>
      </c>
      <c r="K21" s="9" t="s">
        <v>65</v>
      </c>
      <c r="L21" s="9">
        <v>29.5</v>
      </c>
      <c r="M21" s="9">
        <v>29.5</v>
      </c>
      <c r="N21" s="9">
        <v>33.15</v>
      </c>
      <c r="O21" s="9">
        <v>0</v>
      </c>
      <c r="P21" s="9">
        <v>64.900000000000006</v>
      </c>
      <c r="Q21" s="9">
        <v>64.900000000000006</v>
      </c>
      <c r="R21" s="9">
        <v>72.900000000000006</v>
      </c>
      <c r="S21" s="9">
        <v>0</v>
      </c>
      <c r="T21" s="10">
        <v>45</v>
      </c>
      <c r="U21" s="10">
        <f>+T21*M21</f>
        <v>1327.5</v>
      </c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2">
        <v>3</v>
      </c>
      <c r="AJ21" s="12">
        <v>3</v>
      </c>
      <c r="AK21" s="12">
        <v>9</v>
      </c>
      <c r="AL21" s="12">
        <v>5</v>
      </c>
      <c r="AM21" s="12">
        <v>3</v>
      </c>
      <c r="AN21" s="12">
        <v>6</v>
      </c>
      <c r="AO21" s="12">
        <v>4</v>
      </c>
      <c r="AP21" s="12">
        <v>5</v>
      </c>
      <c r="AQ21" s="12">
        <v>4</v>
      </c>
      <c r="AR21" s="11"/>
      <c r="AS21" s="12">
        <v>1</v>
      </c>
      <c r="AT21" s="11"/>
      <c r="AU21" s="12">
        <v>2</v>
      </c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3"/>
    </row>
    <row r="22" spans="1:67" s="8" customFormat="1" ht="88.15" customHeight="1" x14ac:dyDescent="0.25">
      <c r="A22" s="9" t="s">
        <v>76</v>
      </c>
      <c r="B22" s="9" t="s">
        <v>61</v>
      </c>
      <c r="C22" s="9" t="s">
        <v>106</v>
      </c>
      <c r="D22" s="9" t="s">
        <v>172</v>
      </c>
      <c r="E22" s="9" t="s">
        <v>503</v>
      </c>
      <c r="F22" s="18" t="str">
        <f t="shared" si="0"/>
        <v>D93M4A_A00SK_C7008.jpg</v>
      </c>
      <c r="G22" s="9" t="s">
        <v>499</v>
      </c>
      <c r="H22" s="9" t="s">
        <v>135</v>
      </c>
      <c r="I22" s="9" t="s">
        <v>500</v>
      </c>
      <c r="J22" s="9"/>
      <c r="K22" s="9" t="s">
        <v>65</v>
      </c>
      <c r="L22" s="9">
        <v>42.55</v>
      </c>
      <c r="M22" s="9">
        <v>0</v>
      </c>
      <c r="N22" s="9">
        <v>0</v>
      </c>
      <c r="O22" s="9">
        <v>0</v>
      </c>
      <c r="P22" s="9">
        <v>99.9</v>
      </c>
      <c r="Q22" s="9">
        <v>0</v>
      </c>
      <c r="R22" s="9">
        <v>0</v>
      </c>
      <c r="S22" s="9">
        <v>0</v>
      </c>
      <c r="T22" s="10">
        <v>42</v>
      </c>
      <c r="U22" s="10">
        <f>+T22*L22</f>
        <v>1787.1</v>
      </c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2">
        <v>5</v>
      </c>
      <c r="AR22" s="11"/>
      <c r="AS22" s="12">
        <v>10</v>
      </c>
      <c r="AT22" s="11"/>
      <c r="AU22" s="12">
        <v>17</v>
      </c>
      <c r="AV22" s="11"/>
      <c r="AW22" s="12">
        <v>10</v>
      </c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3"/>
    </row>
    <row r="23" spans="1:67" s="8" customFormat="1" ht="88.15" customHeight="1" x14ac:dyDescent="0.25">
      <c r="A23" s="9" t="s">
        <v>68</v>
      </c>
      <c r="B23" s="9" t="s">
        <v>61</v>
      </c>
      <c r="C23" s="9" t="s">
        <v>81</v>
      </c>
      <c r="D23" s="9" t="s">
        <v>251</v>
      </c>
      <c r="E23" s="9" t="s">
        <v>311</v>
      </c>
      <c r="F23" s="18" t="str">
        <f t="shared" si="0"/>
        <v>J825PA_014BU_C0802.jpg</v>
      </c>
      <c r="G23" s="9" t="s">
        <v>188</v>
      </c>
      <c r="H23" s="9" t="s">
        <v>156</v>
      </c>
      <c r="I23" s="9" t="s">
        <v>189</v>
      </c>
      <c r="J23" s="9" t="s">
        <v>253</v>
      </c>
      <c r="K23" s="9" t="s">
        <v>65</v>
      </c>
      <c r="L23" s="9">
        <v>29.5</v>
      </c>
      <c r="M23" s="9">
        <v>29.5</v>
      </c>
      <c r="N23" s="9">
        <v>33.15</v>
      </c>
      <c r="O23" s="9">
        <v>0</v>
      </c>
      <c r="P23" s="9">
        <v>64.900000000000006</v>
      </c>
      <c r="Q23" s="9">
        <v>64.900000000000006</v>
      </c>
      <c r="R23" s="9">
        <v>72.900000000000006</v>
      </c>
      <c r="S23" s="9">
        <v>0</v>
      </c>
      <c r="T23" s="10">
        <v>36</v>
      </c>
      <c r="U23" s="10">
        <f>+T23*M23</f>
        <v>1062</v>
      </c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2">
        <v>9</v>
      </c>
      <c r="AK23" s="12">
        <v>9</v>
      </c>
      <c r="AL23" s="12">
        <v>8</v>
      </c>
      <c r="AM23" s="12">
        <v>4</v>
      </c>
      <c r="AN23" s="12">
        <v>6</v>
      </c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3"/>
    </row>
    <row r="24" spans="1:67" s="8" customFormat="1" ht="88.15" customHeight="1" x14ac:dyDescent="0.25">
      <c r="A24" s="9" t="s">
        <v>76</v>
      </c>
      <c r="B24" s="9" t="s">
        <v>61</v>
      </c>
      <c r="C24" s="9" t="s">
        <v>81</v>
      </c>
      <c r="D24" s="9" t="s">
        <v>493</v>
      </c>
      <c r="E24" s="9" t="s">
        <v>773</v>
      </c>
      <c r="F24" s="18" t="str">
        <f t="shared" si="0"/>
        <v>D82BHB_000AS_C6004.jpg</v>
      </c>
      <c r="G24" s="9" t="s">
        <v>771</v>
      </c>
      <c r="H24" s="9" t="s">
        <v>132</v>
      </c>
      <c r="I24" s="9" t="s">
        <v>772</v>
      </c>
      <c r="J24" s="9" t="s">
        <v>259</v>
      </c>
      <c r="K24" s="9" t="s">
        <v>65</v>
      </c>
      <c r="L24" s="9">
        <v>60.85</v>
      </c>
      <c r="M24" s="9">
        <v>0</v>
      </c>
      <c r="N24" s="9">
        <v>0</v>
      </c>
      <c r="O24" s="9">
        <v>0</v>
      </c>
      <c r="P24" s="9">
        <v>139.9</v>
      </c>
      <c r="Q24" s="9">
        <v>0</v>
      </c>
      <c r="R24" s="9">
        <v>0</v>
      </c>
      <c r="S24" s="9">
        <v>0</v>
      </c>
      <c r="T24" s="10">
        <v>36</v>
      </c>
      <c r="U24" s="10">
        <f>+T24*L24</f>
        <v>2190.6</v>
      </c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2">
        <v>9</v>
      </c>
      <c r="AQ24" s="12">
        <v>15</v>
      </c>
      <c r="AR24" s="11"/>
      <c r="AS24" s="12">
        <v>8</v>
      </c>
      <c r="AT24" s="11"/>
      <c r="AU24" s="12">
        <v>2</v>
      </c>
      <c r="AV24" s="11"/>
      <c r="AW24" s="12">
        <v>1</v>
      </c>
      <c r="AX24" s="11"/>
      <c r="AY24" s="12">
        <v>1</v>
      </c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3"/>
    </row>
    <row r="25" spans="1:67" s="8" customFormat="1" ht="88.15" customHeight="1" x14ac:dyDescent="0.25">
      <c r="A25" s="9" t="s">
        <v>76</v>
      </c>
      <c r="B25" s="9" t="s">
        <v>61</v>
      </c>
      <c r="C25" s="9" t="s">
        <v>75</v>
      </c>
      <c r="D25" s="9" t="s">
        <v>703</v>
      </c>
      <c r="E25" s="9" t="s">
        <v>705</v>
      </c>
      <c r="F25" s="18" t="str">
        <f t="shared" si="0"/>
        <v>D847AB_000BC_C7357.jpg</v>
      </c>
      <c r="G25" s="9" t="s">
        <v>166</v>
      </c>
      <c r="H25" s="9" t="s">
        <v>232</v>
      </c>
      <c r="I25" s="9" t="s">
        <v>167</v>
      </c>
      <c r="J25" s="9" t="s">
        <v>260</v>
      </c>
      <c r="K25" s="9" t="s">
        <v>65</v>
      </c>
      <c r="L25" s="9">
        <v>58.7</v>
      </c>
      <c r="M25" s="9">
        <v>0</v>
      </c>
      <c r="N25" s="9">
        <v>0</v>
      </c>
      <c r="O25" s="9">
        <v>0</v>
      </c>
      <c r="P25" s="9">
        <v>135</v>
      </c>
      <c r="Q25" s="9">
        <v>0</v>
      </c>
      <c r="R25" s="9">
        <v>0</v>
      </c>
      <c r="S25" s="9">
        <v>0</v>
      </c>
      <c r="T25" s="10">
        <v>33</v>
      </c>
      <c r="U25" s="10">
        <f>+T25*L25</f>
        <v>1937.1000000000001</v>
      </c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2">
        <v>4</v>
      </c>
      <c r="AQ25" s="12">
        <v>7</v>
      </c>
      <c r="AR25" s="11"/>
      <c r="AS25" s="12">
        <v>9</v>
      </c>
      <c r="AT25" s="11"/>
      <c r="AU25" s="12">
        <v>7</v>
      </c>
      <c r="AV25" s="12">
        <v>1</v>
      </c>
      <c r="AW25" s="12">
        <v>3</v>
      </c>
      <c r="AX25" s="11"/>
      <c r="AY25" s="12">
        <v>1</v>
      </c>
      <c r="AZ25" s="12">
        <v>1</v>
      </c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3"/>
    </row>
    <row r="26" spans="1:67" s="8" customFormat="1" ht="88.15" customHeight="1" x14ac:dyDescent="0.25">
      <c r="A26" s="9" t="s">
        <v>60</v>
      </c>
      <c r="B26" s="9" t="s">
        <v>61</v>
      </c>
      <c r="C26" s="9" t="s">
        <v>75</v>
      </c>
      <c r="D26" s="9" t="s">
        <v>165</v>
      </c>
      <c r="E26" s="9" t="s">
        <v>682</v>
      </c>
      <c r="F26" s="18" t="str">
        <f t="shared" si="0"/>
        <v>J8449B_000KY_C1009.jpg</v>
      </c>
      <c r="G26" s="9" t="s">
        <v>238</v>
      </c>
      <c r="H26" s="9" t="s">
        <v>224</v>
      </c>
      <c r="I26" s="9" t="s">
        <v>240</v>
      </c>
      <c r="J26" s="9" t="s">
        <v>248</v>
      </c>
      <c r="K26" s="9" t="s">
        <v>65</v>
      </c>
      <c r="L26" s="9">
        <v>38.6</v>
      </c>
      <c r="M26" s="9">
        <v>43.15</v>
      </c>
      <c r="N26" s="9">
        <v>43.15</v>
      </c>
      <c r="O26" s="9">
        <v>0</v>
      </c>
      <c r="P26" s="9">
        <v>84.9</v>
      </c>
      <c r="Q26" s="9">
        <v>84.9</v>
      </c>
      <c r="R26" s="9">
        <v>94.9</v>
      </c>
      <c r="S26" s="9">
        <v>0</v>
      </c>
      <c r="T26" s="10">
        <v>30</v>
      </c>
      <c r="U26" s="10">
        <f>+T26*M26</f>
        <v>1294.5</v>
      </c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2">
        <v>1</v>
      </c>
      <c r="AL26" s="12">
        <v>4</v>
      </c>
      <c r="AM26" s="12">
        <v>4</v>
      </c>
      <c r="AN26" s="12">
        <v>3</v>
      </c>
      <c r="AO26" s="12">
        <v>2</v>
      </c>
      <c r="AP26" s="12">
        <v>3</v>
      </c>
      <c r="AQ26" s="12">
        <v>3</v>
      </c>
      <c r="AR26" s="11"/>
      <c r="AS26" s="12">
        <v>2</v>
      </c>
      <c r="AT26" s="11"/>
      <c r="AU26" s="12">
        <v>4</v>
      </c>
      <c r="AV26" s="11"/>
      <c r="AW26" s="12">
        <v>2</v>
      </c>
      <c r="AX26" s="11"/>
      <c r="AY26" s="11"/>
      <c r="AZ26" s="12">
        <v>2</v>
      </c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3"/>
    </row>
    <row r="27" spans="1:67" s="8" customFormat="1" ht="88.15" customHeight="1" x14ac:dyDescent="0.25">
      <c r="A27" s="9" t="s">
        <v>76</v>
      </c>
      <c r="B27" s="9" t="s">
        <v>87</v>
      </c>
      <c r="C27" s="9" t="s">
        <v>67</v>
      </c>
      <c r="D27" s="9" t="s">
        <v>269</v>
      </c>
      <c r="E27" s="9" t="s">
        <v>475</v>
      </c>
      <c r="F27" s="18" t="str">
        <f t="shared" si="0"/>
        <v>D824BA_0BCBN_C0531.jpg</v>
      </c>
      <c r="G27" s="9" t="s">
        <v>476</v>
      </c>
      <c r="H27" s="9" t="s">
        <v>477</v>
      </c>
      <c r="I27" s="9" t="s">
        <v>478</v>
      </c>
      <c r="J27" s="9" t="s">
        <v>260</v>
      </c>
      <c r="K27" s="9" t="s">
        <v>65</v>
      </c>
      <c r="L27" s="9">
        <v>46.7</v>
      </c>
      <c r="M27" s="9">
        <v>0</v>
      </c>
      <c r="N27" s="9">
        <v>0</v>
      </c>
      <c r="O27" s="9">
        <v>0</v>
      </c>
      <c r="P27" s="9">
        <v>105</v>
      </c>
      <c r="Q27" s="9">
        <v>0</v>
      </c>
      <c r="R27" s="9">
        <v>0</v>
      </c>
      <c r="S27" s="9">
        <v>0</v>
      </c>
      <c r="T27" s="10">
        <v>28</v>
      </c>
      <c r="U27" s="10">
        <f t="shared" ref="U27:U33" si="1">+T27*L27</f>
        <v>1307.6000000000001</v>
      </c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2">
        <v>6</v>
      </c>
      <c r="AQ27" s="12">
        <v>14</v>
      </c>
      <c r="AR27" s="11"/>
      <c r="AS27" s="12">
        <v>7</v>
      </c>
      <c r="AT27" s="11"/>
      <c r="AU27" s="12">
        <v>1</v>
      </c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3"/>
    </row>
    <row r="28" spans="1:67" s="8" customFormat="1" ht="88.15" customHeight="1" x14ac:dyDescent="0.25">
      <c r="A28" s="9" t="s">
        <v>76</v>
      </c>
      <c r="B28" s="9" t="s">
        <v>61</v>
      </c>
      <c r="C28" s="9" t="s">
        <v>81</v>
      </c>
      <c r="D28" s="9" t="s">
        <v>493</v>
      </c>
      <c r="E28" s="9" t="s">
        <v>774</v>
      </c>
      <c r="F28" s="18" t="str">
        <f t="shared" si="0"/>
        <v>D82BHB_000AS_C7357.jpg</v>
      </c>
      <c r="G28" s="9" t="s">
        <v>771</v>
      </c>
      <c r="H28" s="9" t="s">
        <v>232</v>
      </c>
      <c r="I28" s="9" t="s">
        <v>772</v>
      </c>
      <c r="J28" s="9" t="s">
        <v>248</v>
      </c>
      <c r="K28" s="9" t="s">
        <v>65</v>
      </c>
      <c r="L28" s="9">
        <v>60.85</v>
      </c>
      <c r="M28" s="9">
        <v>0</v>
      </c>
      <c r="N28" s="9">
        <v>0</v>
      </c>
      <c r="O28" s="9">
        <v>0</v>
      </c>
      <c r="P28" s="9">
        <v>139.9</v>
      </c>
      <c r="Q28" s="9">
        <v>0</v>
      </c>
      <c r="R28" s="9">
        <v>0</v>
      </c>
      <c r="S28" s="9">
        <v>0</v>
      </c>
      <c r="T28" s="10">
        <v>28</v>
      </c>
      <c r="U28" s="10">
        <f t="shared" si="1"/>
        <v>1703.8</v>
      </c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2">
        <v>5</v>
      </c>
      <c r="AQ28" s="12">
        <v>12</v>
      </c>
      <c r="AR28" s="11"/>
      <c r="AS28" s="12">
        <v>10</v>
      </c>
      <c r="AT28" s="11"/>
      <c r="AU28" s="12">
        <v>1</v>
      </c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3"/>
    </row>
    <row r="29" spans="1:67" s="8" customFormat="1" ht="88.15" customHeight="1" x14ac:dyDescent="0.25">
      <c r="A29" s="9" t="s">
        <v>76</v>
      </c>
      <c r="B29" s="9" t="s">
        <v>61</v>
      </c>
      <c r="C29" s="9" t="s">
        <v>81</v>
      </c>
      <c r="D29" s="9" t="s">
        <v>493</v>
      </c>
      <c r="E29" s="9" t="s">
        <v>770</v>
      </c>
      <c r="F29" s="18" t="str">
        <f t="shared" si="0"/>
        <v>D82BHB_000AS_C4002.jpg</v>
      </c>
      <c r="G29" s="9" t="s">
        <v>771</v>
      </c>
      <c r="H29" s="9" t="s">
        <v>73</v>
      </c>
      <c r="I29" s="9" t="s">
        <v>772</v>
      </c>
      <c r="J29" s="9" t="s">
        <v>259</v>
      </c>
      <c r="K29" s="9" t="s">
        <v>65</v>
      </c>
      <c r="L29" s="9">
        <v>60.85</v>
      </c>
      <c r="M29" s="9">
        <v>0</v>
      </c>
      <c r="N29" s="9">
        <v>0</v>
      </c>
      <c r="O29" s="9">
        <v>0</v>
      </c>
      <c r="P29" s="9">
        <v>139.9</v>
      </c>
      <c r="Q29" s="9">
        <v>0</v>
      </c>
      <c r="R29" s="9">
        <v>0</v>
      </c>
      <c r="S29" s="9">
        <v>0</v>
      </c>
      <c r="T29" s="10">
        <v>27</v>
      </c>
      <c r="U29" s="10">
        <f t="shared" si="1"/>
        <v>1642.95</v>
      </c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2">
        <v>6</v>
      </c>
      <c r="AQ29" s="12">
        <v>14</v>
      </c>
      <c r="AR29" s="11"/>
      <c r="AS29" s="12">
        <v>7</v>
      </c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3"/>
    </row>
    <row r="30" spans="1:67" s="8" customFormat="1" ht="88.15" customHeight="1" x14ac:dyDescent="0.25">
      <c r="A30" s="9" t="s">
        <v>80</v>
      </c>
      <c r="B30" s="9" t="s">
        <v>61</v>
      </c>
      <c r="C30" s="9" t="s">
        <v>81</v>
      </c>
      <c r="D30" s="9" t="s">
        <v>882</v>
      </c>
      <c r="E30" s="9" t="s">
        <v>885</v>
      </c>
      <c r="F30" s="18" t="str">
        <f t="shared" si="0"/>
        <v>U845VC_00043_C1Z6T.jpg</v>
      </c>
      <c r="G30" s="9" t="s">
        <v>70</v>
      </c>
      <c r="H30" s="9" t="s">
        <v>886</v>
      </c>
      <c r="I30" s="9" t="s">
        <v>72</v>
      </c>
      <c r="J30" s="9" t="s">
        <v>267</v>
      </c>
      <c r="K30" s="9" t="s">
        <v>65</v>
      </c>
      <c r="L30" s="9">
        <v>56.5</v>
      </c>
      <c r="M30" s="9">
        <v>0</v>
      </c>
      <c r="N30" s="9">
        <v>0</v>
      </c>
      <c r="O30" s="9">
        <v>0</v>
      </c>
      <c r="P30" s="9">
        <v>129.9</v>
      </c>
      <c r="Q30" s="9">
        <v>0</v>
      </c>
      <c r="R30" s="9">
        <v>0</v>
      </c>
      <c r="S30" s="9">
        <v>0</v>
      </c>
      <c r="T30" s="10">
        <v>27</v>
      </c>
      <c r="U30" s="10">
        <f t="shared" si="1"/>
        <v>1525.5</v>
      </c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2">
        <v>2</v>
      </c>
      <c r="AX30" s="11"/>
      <c r="AY30" s="12">
        <v>1</v>
      </c>
      <c r="AZ30" s="11"/>
      <c r="BA30" s="11"/>
      <c r="BB30" s="11"/>
      <c r="BC30" s="11"/>
      <c r="BD30" s="12">
        <v>6</v>
      </c>
      <c r="BE30" s="11"/>
      <c r="BF30" s="12">
        <v>7</v>
      </c>
      <c r="BG30" s="12">
        <v>6</v>
      </c>
      <c r="BH30" s="12">
        <v>5</v>
      </c>
      <c r="BI30" s="11"/>
      <c r="BJ30" s="11"/>
      <c r="BK30" s="11"/>
      <c r="BL30" s="11"/>
      <c r="BM30" s="11"/>
      <c r="BN30" s="11"/>
      <c r="BO30" s="13"/>
    </row>
    <row r="31" spans="1:67" s="8" customFormat="1" ht="88.15" customHeight="1" x14ac:dyDescent="0.25">
      <c r="A31" s="9" t="s">
        <v>76</v>
      </c>
      <c r="B31" s="9" t="s">
        <v>87</v>
      </c>
      <c r="C31" s="9" t="s">
        <v>81</v>
      </c>
      <c r="D31" s="9" t="s">
        <v>482</v>
      </c>
      <c r="E31" s="9" t="s">
        <v>487</v>
      </c>
      <c r="F31" s="18" t="str">
        <f t="shared" si="0"/>
        <v>D829DB_08515_C4002.jpg</v>
      </c>
      <c r="G31" s="9" t="s">
        <v>488</v>
      </c>
      <c r="H31" s="9" t="s">
        <v>73</v>
      </c>
      <c r="I31" s="9" t="s">
        <v>489</v>
      </c>
      <c r="J31" s="9" t="s">
        <v>254</v>
      </c>
      <c r="K31" s="9" t="s">
        <v>65</v>
      </c>
      <c r="L31" s="9">
        <v>60.85</v>
      </c>
      <c r="M31" s="9">
        <v>0</v>
      </c>
      <c r="N31" s="9">
        <v>0</v>
      </c>
      <c r="O31" s="9">
        <v>0</v>
      </c>
      <c r="P31" s="9">
        <v>139.9</v>
      </c>
      <c r="Q31" s="9">
        <v>0</v>
      </c>
      <c r="R31" s="9">
        <v>0</v>
      </c>
      <c r="S31" s="9">
        <v>0</v>
      </c>
      <c r="T31" s="10">
        <v>23</v>
      </c>
      <c r="U31" s="10">
        <f t="shared" si="1"/>
        <v>1399.55</v>
      </c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2">
        <v>7</v>
      </c>
      <c r="AQ31" s="12">
        <v>4</v>
      </c>
      <c r="AR31" s="11"/>
      <c r="AS31" s="12">
        <v>10</v>
      </c>
      <c r="AT31" s="11"/>
      <c r="AU31" s="12">
        <v>2</v>
      </c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3"/>
    </row>
    <row r="32" spans="1:67" s="8" customFormat="1" ht="88.15" customHeight="1" x14ac:dyDescent="0.25">
      <c r="A32" s="9" t="s">
        <v>80</v>
      </c>
      <c r="B32" s="9" t="s">
        <v>61</v>
      </c>
      <c r="C32" s="9" t="s">
        <v>81</v>
      </c>
      <c r="D32" s="9" t="s">
        <v>215</v>
      </c>
      <c r="E32" s="9" t="s">
        <v>577</v>
      </c>
      <c r="F32" s="18" t="str">
        <f t="shared" si="0"/>
        <v>U52D7B_0ZB22_C7004.jpg</v>
      </c>
      <c r="G32" s="9" t="s">
        <v>578</v>
      </c>
      <c r="H32" s="9" t="s">
        <v>211</v>
      </c>
      <c r="I32" s="9" t="s">
        <v>579</v>
      </c>
      <c r="J32" s="9" t="s">
        <v>216</v>
      </c>
      <c r="K32" s="9" t="s">
        <v>65</v>
      </c>
      <c r="L32" s="9">
        <v>54.35</v>
      </c>
      <c r="M32" s="9">
        <v>0</v>
      </c>
      <c r="N32" s="9">
        <v>0</v>
      </c>
      <c r="O32" s="9">
        <v>0</v>
      </c>
      <c r="P32" s="9">
        <v>125</v>
      </c>
      <c r="Q32" s="9">
        <v>0</v>
      </c>
      <c r="R32" s="9">
        <v>0</v>
      </c>
      <c r="S32" s="9">
        <v>0</v>
      </c>
      <c r="T32" s="10">
        <v>23</v>
      </c>
      <c r="U32" s="10">
        <f t="shared" si="1"/>
        <v>1250.05</v>
      </c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2">
        <v>5</v>
      </c>
      <c r="AX32" s="11"/>
      <c r="AY32" s="11"/>
      <c r="AZ32" s="12">
        <v>12</v>
      </c>
      <c r="BA32" s="11"/>
      <c r="BB32" s="11"/>
      <c r="BC32" s="11"/>
      <c r="BD32" s="11"/>
      <c r="BE32" s="11"/>
      <c r="BF32" s="11"/>
      <c r="BG32" s="11"/>
      <c r="BH32" s="12">
        <v>6</v>
      </c>
      <c r="BI32" s="11"/>
      <c r="BJ32" s="11"/>
      <c r="BK32" s="11"/>
      <c r="BL32" s="11"/>
      <c r="BM32" s="11"/>
      <c r="BN32" s="11"/>
      <c r="BO32" s="13"/>
    </row>
    <row r="33" spans="1:67" s="8" customFormat="1" ht="88.15" customHeight="1" x14ac:dyDescent="0.25">
      <c r="A33" s="9" t="s">
        <v>76</v>
      </c>
      <c r="B33" s="9" t="s">
        <v>87</v>
      </c>
      <c r="C33" s="9" t="s">
        <v>81</v>
      </c>
      <c r="D33" s="9" t="s">
        <v>482</v>
      </c>
      <c r="E33" s="9" t="s">
        <v>483</v>
      </c>
      <c r="F33" s="18" t="str">
        <f t="shared" si="0"/>
        <v>D829DA_00041_C5000.jpg</v>
      </c>
      <c r="G33" s="9" t="s">
        <v>484</v>
      </c>
      <c r="H33" s="9" t="s">
        <v>92</v>
      </c>
      <c r="I33" s="9" t="s">
        <v>485</v>
      </c>
      <c r="J33" s="9" t="s">
        <v>260</v>
      </c>
      <c r="K33" s="9" t="s">
        <v>65</v>
      </c>
      <c r="L33" s="9">
        <v>63.05</v>
      </c>
      <c r="M33" s="9">
        <v>0</v>
      </c>
      <c r="N33" s="9">
        <v>0</v>
      </c>
      <c r="O33" s="9">
        <v>0</v>
      </c>
      <c r="P33" s="9">
        <v>145</v>
      </c>
      <c r="Q33" s="9">
        <v>0</v>
      </c>
      <c r="R33" s="9">
        <v>0</v>
      </c>
      <c r="S33" s="9">
        <v>0</v>
      </c>
      <c r="T33" s="10">
        <v>22</v>
      </c>
      <c r="U33" s="10">
        <f t="shared" si="1"/>
        <v>1387.1</v>
      </c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2">
        <v>11</v>
      </c>
      <c r="AQ33" s="12">
        <v>7</v>
      </c>
      <c r="AR33" s="11"/>
      <c r="AS33" s="12">
        <v>3</v>
      </c>
      <c r="AT33" s="11"/>
      <c r="AU33" s="11"/>
      <c r="AV33" s="11"/>
      <c r="AW33" s="11"/>
      <c r="AX33" s="11"/>
      <c r="AY33" s="12">
        <v>1</v>
      </c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3"/>
    </row>
    <row r="34" spans="1:67" s="8" customFormat="1" ht="88.15" customHeight="1" x14ac:dyDescent="0.25">
      <c r="A34" s="9" t="s">
        <v>68</v>
      </c>
      <c r="B34" s="9" t="s">
        <v>61</v>
      </c>
      <c r="C34" s="9" t="s">
        <v>81</v>
      </c>
      <c r="D34" s="9" t="s">
        <v>251</v>
      </c>
      <c r="E34" s="9" t="s">
        <v>312</v>
      </c>
      <c r="F34" s="18" t="str">
        <f t="shared" si="0"/>
        <v>J825PB_014BU_C4211.jpg</v>
      </c>
      <c r="G34" s="9" t="s">
        <v>188</v>
      </c>
      <c r="H34" s="9" t="s">
        <v>182</v>
      </c>
      <c r="I34" s="9" t="s">
        <v>189</v>
      </c>
      <c r="J34" s="9" t="s">
        <v>253</v>
      </c>
      <c r="K34" s="9" t="s">
        <v>65</v>
      </c>
      <c r="L34" s="9">
        <v>29.5</v>
      </c>
      <c r="M34" s="9">
        <v>29.5</v>
      </c>
      <c r="N34" s="9">
        <v>33.15</v>
      </c>
      <c r="O34" s="9">
        <v>0</v>
      </c>
      <c r="P34" s="9">
        <v>64.900000000000006</v>
      </c>
      <c r="Q34" s="9">
        <v>64.900000000000006</v>
      </c>
      <c r="R34" s="9">
        <v>72.900000000000006</v>
      </c>
      <c r="S34" s="9">
        <v>0</v>
      </c>
      <c r="T34" s="10">
        <v>21</v>
      </c>
      <c r="U34" s="10">
        <f>+T34*M34</f>
        <v>619.5</v>
      </c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2">
        <v>3</v>
      </c>
      <c r="AJ34" s="12">
        <v>3</v>
      </c>
      <c r="AK34" s="12">
        <v>2</v>
      </c>
      <c r="AL34" s="12">
        <v>4</v>
      </c>
      <c r="AM34" s="12">
        <v>3</v>
      </c>
      <c r="AN34" s="12">
        <v>1</v>
      </c>
      <c r="AO34" s="11"/>
      <c r="AP34" s="12">
        <v>2</v>
      </c>
      <c r="AQ34" s="12">
        <v>1</v>
      </c>
      <c r="AR34" s="11"/>
      <c r="AS34" s="12">
        <v>1</v>
      </c>
      <c r="AT34" s="11"/>
      <c r="AU34" s="12">
        <v>1</v>
      </c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3"/>
    </row>
    <row r="35" spans="1:67" s="8" customFormat="1" ht="88.15" customHeight="1" x14ac:dyDescent="0.25">
      <c r="A35" s="9" t="s">
        <v>68</v>
      </c>
      <c r="B35" s="9" t="s">
        <v>61</v>
      </c>
      <c r="C35" s="9" t="s">
        <v>81</v>
      </c>
      <c r="D35" s="9" t="s">
        <v>313</v>
      </c>
      <c r="E35" s="9" t="s">
        <v>317</v>
      </c>
      <c r="F35" s="18" t="str">
        <f t="shared" si="0"/>
        <v>J620SD_A00BC_C9999.jpg</v>
      </c>
      <c r="G35" s="9" t="s">
        <v>315</v>
      </c>
      <c r="H35" s="9" t="s">
        <v>71</v>
      </c>
      <c r="I35" s="9" t="s">
        <v>316</v>
      </c>
      <c r="J35" s="9"/>
      <c r="K35" s="9" t="s">
        <v>65</v>
      </c>
      <c r="L35" s="9">
        <v>28.5</v>
      </c>
      <c r="M35" s="9">
        <v>32.9</v>
      </c>
      <c r="N35" s="9">
        <v>0</v>
      </c>
      <c r="O35" s="9">
        <v>0</v>
      </c>
      <c r="P35" s="9">
        <v>64.900000000000006</v>
      </c>
      <c r="Q35" s="9">
        <v>74.900000000000006</v>
      </c>
      <c r="R35" s="9">
        <v>0</v>
      </c>
      <c r="S35" s="9">
        <v>0</v>
      </c>
      <c r="T35" s="10">
        <v>21</v>
      </c>
      <c r="U35" s="10">
        <f>+T35*M35</f>
        <v>690.9</v>
      </c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2">
        <v>1</v>
      </c>
      <c r="AK35" s="12">
        <v>10</v>
      </c>
      <c r="AL35" s="12">
        <v>6</v>
      </c>
      <c r="AM35" s="12">
        <v>2</v>
      </c>
      <c r="AN35" s="11"/>
      <c r="AO35" s="11"/>
      <c r="AP35" s="11"/>
      <c r="AQ35" s="12">
        <v>2</v>
      </c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3"/>
    </row>
    <row r="36" spans="1:67" s="8" customFormat="1" ht="88.15" customHeight="1" x14ac:dyDescent="0.25">
      <c r="A36" s="9" t="s">
        <v>68</v>
      </c>
      <c r="B36" s="9" t="s">
        <v>61</v>
      </c>
      <c r="C36" s="9" t="s">
        <v>81</v>
      </c>
      <c r="D36" s="9" t="s">
        <v>323</v>
      </c>
      <c r="E36" s="9" t="s">
        <v>329</v>
      </c>
      <c r="F36" s="18" t="str">
        <f t="shared" si="0"/>
        <v>J723MB_A14AU_C9999.jpg</v>
      </c>
      <c r="G36" s="9" t="s">
        <v>325</v>
      </c>
      <c r="H36" s="9" t="s">
        <v>71</v>
      </c>
      <c r="I36" s="9" t="s">
        <v>326</v>
      </c>
      <c r="J36" s="9"/>
      <c r="K36" s="9" t="s">
        <v>65</v>
      </c>
      <c r="L36" s="9">
        <v>25.9</v>
      </c>
      <c r="M36" s="9">
        <v>32.049999999999997</v>
      </c>
      <c r="N36" s="9">
        <v>0</v>
      </c>
      <c r="O36" s="9">
        <v>0</v>
      </c>
      <c r="P36" s="9">
        <v>59.9</v>
      </c>
      <c r="Q36" s="9">
        <v>69.900000000000006</v>
      </c>
      <c r="R36" s="9">
        <v>0</v>
      </c>
      <c r="S36" s="9">
        <v>0</v>
      </c>
      <c r="T36" s="10">
        <v>21</v>
      </c>
      <c r="U36" s="10">
        <f>+T36*M36</f>
        <v>673.05</v>
      </c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2">
        <v>5</v>
      </c>
      <c r="AL36" s="12">
        <v>6</v>
      </c>
      <c r="AM36" s="12">
        <v>5</v>
      </c>
      <c r="AN36" s="12">
        <v>5</v>
      </c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3"/>
    </row>
    <row r="37" spans="1:67" s="8" customFormat="1" ht="88.15" customHeight="1" x14ac:dyDescent="0.25">
      <c r="A37" s="9" t="s">
        <v>60</v>
      </c>
      <c r="B37" s="9" t="s">
        <v>61</v>
      </c>
      <c r="C37" s="9" t="s">
        <v>81</v>
      </c>
      <c r="D37" s="9" t="s">
        <v>199</v>
      </c>
      <c r="E37" s="9" t="s">
        <v>406</v>
      </c>
      <c r="F37" s="18" t="str">
        <f t="shared" si="0"/>
        <v>J8204B_0ASKC_C0814.jpg</v>
      </c>
      <c r="G37" s="9" t="s">
        <v>407</v>
      </c>
      <c r="H37" s="9" t="s">
        <v>408</v>
      </c>
      <c r="I37" s="9" t="s">
        <v>409</v>
      </c>
      <c r="J37" s="9" t="s">
        <v>254</v>
      </c>
      <c r="K37" s="9" t="s">
        <v>65</v>
      </c>
      <c r="L37" s="9">
        <v>27.25</v>
      </c>
      <c r="M37" s="9">
        <v>29.5</v>
      </c>
      <c r="N37" s="9">
        <v>29.5</v>
      </c>
      <c r="O37" s="9">
        <v>33.15</v>
      </c>
      <c r="P37" s="9">
        <v>59.9</v>
      </c>
      <c r="Q37" s="9">
        <v>64.900000000000006</v>
      </c>
      <c r="R37" s="9">
        <v>64.900000000000006</v>
      </c>
      <c r="S37" s="9">
        <v>72.900000000000006</v>
      </c>
      <c r="T37" s="10">
        <v>21</v>
      </c>
      <c r="U37" s="10">
        <f>+T37*M37</f>
        <v>619.5</v>
      </c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2">
        <v>2</v>
      </c>
      <c r="AJ37" s="12">
        <v>2</v>
      </c>
      <c r="AK37" s="12">
        <v>3</v>
      </c>
      <c r="AL37" s="12">
        <v>3</v>
      </c>
      <c r="AM37" s="12">
        <v>4</v>
      </c>
      <c r="AN37" s="12">
        <v>3</v>
      </c>
      <c r="AO37" s="12">
        <v>1</v>
      </c>
      <c r="AP37" s="12">
        <v>1</v>
      </c>
      <c r="AQ37" s="12">
        <v>1</v>
      </c>
      <c r="AR37" s="11"/>
      <c r="AS37" s="12">
        <v>1</v>
      </c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3"/>
    </row>
    <row r="38" spans="1:67" s="8" customFormat="1" ht="88.15" customHeight="1" x14ac:dyDescent="0.25">
      <c r="A38" s="9" t="s">
        <v>76</v>
      </c>
      <c r="B38" s="9" t="s">
        <v>87</v>
      </c>
      <c r="C38" s="9" t="s">
        <v>67</v>
      </c>
      <c r="D38" s="9" t="s">
        <v>269</v>
      </c>
      <c r="E38" s="9" t="s">
        <v>479</v>
      </c>
      <c r="F38" s="18" t="str">
        <f t="shared" si="0"/>
        <v>D824BA_0CNPV_C0742.jpg</v>
      </c>
      <c r="G38" s="9" t="s">
        <v>480</v>
      </c>
      <c r="H38" s="9" t="s">
        <v>184</v>
      </c>
      <c r="I38" s="9" t="s">
        <v>481</v>
      </c>
      <c r="J38" s="9" t="s">
        <v>260</v>
      </c>
      <c r="K38" s="9" t="s">
        <v>65</v>
      </c>
      <c r="L38" s="9">
        <v>46.7</v>
      </c>
      <c r="M38" s="9">
        <v>0</v>
      </c>
      <c r="N38" s="9">
        <v>0</v>
      </c>
      <c r="O38" s="9">
        <v>0</v>
      </c>
      <c r="P38" s="9">
        <v>105</v>
      </c>
      <c r="Q38" s="9">
        <v>0</v>
      </c>
      <c r="R38" s="9">
        <v>0</v>
      </c>
      <c r="S38" s="9">
        <v>0</v>
      </c>
      <c r="T38" s="10">
        <v>21</v>
      </c>
      <c r="U38" s="10">
        <f>+T38*L38</f>
        <v>980.7</v>
      </c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2">
        <v>2</v>
      </c>
      <c r="AR38" s="11"/>
      <c r="AS38" s="12">
        <v>7</v>
      </c>
      <c r="AT38" s="11"/>
      <c r="AU38" s="12">
        <v>8</v>
      </c>
      <c r="AV38" s="11"/>
      <c r="AW38" s="12">
        <v>4</v>
      </c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3"/>
    </row>
    <row r="39" spans="1:67" s="8" customFormat="1" ht="88.15" customHeight="1" x14ac:dyDescent="0.25">
      <c r="A39" s="9" t="s">
        <v>76</v>
      </c>
      <c r="B39" s="9" t="s">
        <v>61</v>
      </c>
      <c r="C39" s="9" t="s">
        <v>106</v>
      </c>
      <c r="D39" s="9" t="s">
        <v>172</v>
      </c>
      <c r="E39" s="9" t="s">
        <v>498</v>
      </c>
      <c r="F39" s="18" t="str">
        <f t="shared" si="0"/>
        <v>D93M4A_A00SK_C1007.jpg</v>
      </c>
      <c r="G39" s="9" t="s">
        <v>499</v>
      </c>
      <c r="H39" s="9" t="s">
        <v>197</v>
      </c>
      <c r="I39" s="9" t="s">
        <v>500</v>
      </c>
      <c r="J39" s="9"/>
      <c r="K39" s="9" t="s">
        <v>65</v>
      </c>
      <c r="L39" s="9">
        <v>42.55</v>
      </c>
      <c r="M39" s="9">
        <v>0</v>
      </c>
      <c r="N39" s="9">
        <v>0</v>
      </c>
      <c r="O39" s="9">
        <v>0</v>
      </c>
      <c r="P39" s="9">
        <v>99.9</v>
      </c>
      <c r="Q39" s="9">
        <v>0</v>
      </c>
      <c r="R39" s="9">
        <v>0</v>
      </c>
      <c r="S39" s="9">
        <v>0</v>
      </c>
      <c r="T39" s="10">
        <v>21</v>
      </c>
      <c r="U39" s="10">
        <f>+T39*L39</f>
        <v>893.55</v>
      </c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2">
        <v>2</v>
      </c>
      <c r="AR39" s="11"/>
      <c r="AS39" s="12">
        <v>9</v>
      </c>
      <c r="AT39" s="11"/>
      <c r="AU39" s="12">
        <v>6</v>
      </c>
      <c r="AV39" s="11"/>
      <c r="AW39" s="12">
        <v>4</v>
      </c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3"/>
    </row>
    <row r="40" spans="1:67" s="8" customFormat="1" ht="88.15" customHeight="1" x14ac:dyDescent="0.25">
      <c r="A40" s="9" t="s">
        <v>60</v>
      </c>
      <c r="B40" s="9" t="s">
        <v>61</v>
      </c>
      <c r="C40" s="9" t="s">
        <v>81</v>
      </c>
      <c r="D40" s="9" t="s">
        <v>395</v>
      </c>
      <c r="E40" s="9" t="s">
        <v>696</v>
      </c>
      <c r="F40" s="18" t="str">
        <f t="shared" si="0"/>
        <v>J844MA_0CD54_C1009.jpg</v>
      </c>
      <c r="G40" s="9" t="s">
        <v>697</v>
      </c>
      <c r="H40" s="9" t="s">
        <v>224</v>
      </c>
      <c r="I40" s="9" t="s">
        <v>698</v>
      </c>
      <c r="J40" s="9" t="s">
        <v>254</v>
      </c>
      <c r="K40" s="9" t="s">
        <v>65</v>
      </c>
      <c r="L40" s="9">
        <v>27.25</v>
      </c>
      <c r="M40" s="9">
        <v>27.25</v>
      </c>
      <c r="N40" s="9">
        <v>30.9</v>
      </c>
      <c r="O40" s="9">
        <v>0</v>
      </c>
      <c r="P40" s="9">
        <v>59.9</v>
      </c>
      <c r="Q40" s="9">
        <v>59.9</v>
      </c>
      <c r="R40" s="9">
        <v>67.900000000000006</v>
      </c>
      <c r="S40" s="9">
        <v>0</v>
      </c>
      <c r="T40" s="10">
        <v>21</v>
      </c>
      <c r="U40" s="10">
        <f>+T40*M40</f>
        <v>572.25</v>
      </c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2">
        <v>3</v>
      </c>
      <c r="AN40" s="11"/>
      <c r="AO40" s="12">
        <v>2</v>
      </c>
      <c r="AP40" s="12">
        <v>4</v>
      </c>
      <c r="AQ40" s="12">
        <v>5</v>
      </c>
      <c r="AR40" s="11"/>
      <c r="AS40" s="12">
        <v>3</v>
      </c>
      <c r="AT40" s="11"/>
      <c r="AU40" s="12">
        <v>2</v>
      </c>
      <c r="AV40" s="11"/>
      <c r="AW40" s="12">
        <v>2</v>
      </c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3"/>
    </row>
    <row r="41" spans="1:67" s="8" customFormat="1" ht="88.15" customHeight="1" x14ac:dyDescent="0.25">
      <c r="A41" s="9" t="s">
        <v>76</v>
      </c>
      <c r="B41" s="9" t="s">
        <v>61</v>
      </c>
      <c r="C41" s="9" t="s">
        <v>75</v>
      </c>
      <c r="D41" s="9" t="s">
        <v>703</v>
      </c>
      <c r="E41" s="9" t="s">
        <v>704</v>
      </c>
      <c r="F41" s="18" t="str">
        <f t="shared" si="0"/>
        <v>D847AB_000BC_C4000.jpg</v>
      </c>
      <c r="G41" s="9" t="s">
        <v>166</v>
      </c>
      <c r="H41" s="9" t="s">
        <v>137</v>
      </c>
      <c r="I41" s="9" t="s">
        <v>167</v>
      </c>
      <c r="J41" s="9" t="s">
        <v>260</v>
      </c>
      <c r="K41" s="9" t="s">
        <v>65</v>
      </c>
      <c r="L41" s="9">
        <v>58.7</v>
      </c>
      <c r="M41" s="9">
        <v>0</v>
      </c>
      <c r="N41" s="9">
        <v>0</v>
      </c>
      <c r="O41" s="9">
        <v>0</v>
      </c>
      <c r="P41" s="9">
        <v>135</v>
      </c>
      <c r="Q41" s="9">
        <v>0</v>
      </c>
      <c r="R41" s="9">
        <v>0</v>
      </c>
      <c r="S41" s="9">
        <v>0</v>
      </c>
      <c r="T41" s="10">
        <v>21</v>
      </c>
      <c r="U41" s="10">
        <f t="shared" ref="U41:U47" si="2">+T41*L41</f>
        <v>1232.7</v>
      </c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2">
        <v>3</v>
      </c>
      <c r="AQ41" s="12">
        <v>4</v>
      </c>
      <c r="AR41" s="12">
        <v>1</v>
      </c>
      <c r="AS41" s="12">
        <v>5</v>
      </c>
      <c r="AT41" s="11"/>
      <c r="AU41" s="12">
        <v>5</v>
      </c>
      <c r="AV41" s="11"/>
      <c r="AW41" s="12">
        <v>2</v>
      </c>
      <c r="AX41" s="11"/>
      <c r="AY41" s="11"/>
      <c r="AZ41" s="12">
        <v>1</v>
      </c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3"/>
    </row>
    <row r="42" spans="1:67" s="8" customFormat="1" ht="88.15" customHeight="1" x14ac:dyDescent="0.25">
      <c r="A42" s="9" t="s">
        <v>76</v>
      </c>
      <c r="B42" s="9" t="s">
        <v>61</v>
      </c>
      <c r="C42" s="9" t="s">
        <v>81</v>
      </c>
      <c r="D42" s="9" t="s">
        <v>235</v>
      </c>
      <c r="E42" s="9" t="s">
        <v>760</v>
      </c>
      <c r="F42" s="18" t="str">
        <f t="shared" si="0"/>
        <v>D621EC_0CK22_C7357.jpg</v>
      </c>
      <c r="G42" s="9" t="s">
        <v>758</v>
      </c>
      <c r="H42" s="9" t="s">
        <v>232</v>
      </c>
      <c r="I42" s="9" t="s">
        <v>759</v>
      </c>
      <c r="J42" s="9" t="s">
        <v>267</v>
      </c>
      <c r="K42" s="9" t="s">
        <v>65</v>
      </c>
      <c r="L42" s="9">
        <v>56.5</v>
      </c>
      <c r="M42" s="9">
        <v>0</v>
      </c>
      <c r="N42" s="9">
        <v>0</v>
      </c>
      <c r="O42" s="9">
        <v>0</v>
      </c>
      <c r="P42" s="9">
        <v>129.9</v>
      </c>
      <c r="Q42" s="9">
        <v>0</v>
      </c>
      <c r="R42" s="9">
        <v>0</v>
      </c>
      <c r="S42" s="9">
        <v>0</v>
      </c>
      <c r="T42" s="10">
        <v>21</v>
      </c>
      <c r="U42" s="10">
        <f t="shared" si="2"/>
        <v>1186.5</v>
      </c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2">
        <v>10</v>
      </c>
      <c r="AQ42" s="12">
        <v>7</v>
      </c>
      <c r="AR42" s="11"/>
      <c r="AS42" s="12">
        <v>1</v>
      </c>
      <c r="AT42" s="11"/>
      <c r="AU42" s="12">
        <v>3</v>
      </c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3"/>
    </row>
    <row r="43" spans="1:67" s="8" customFormat="1" ht="88.15" customHeight="1" x14ac:dyDescent="0.25">
      <c r="A43" s="9" t="s">
        <v>76</v>
      </c>
      <c r="B43" s="9" t="s">
        <v>61</v>
      </c>
      <c r="C43" s="9" t="s">
        <v>81</v>
      </c>
      <c r="D43" s="9" t="s">
        <v>237</v>
      </c>
      <c r="E43" s="9" t="s">
        <v>504</v>
      </c>
      <c r="F43" s="18" t="str">
        <f t="shared" si="0"/>
        <v>D829FA_0ATAJ_C1007.jpg</v>
      </c>
      <c r="G43" s="9" t="s">
        <v>505</v>
      </c>
      <c r="H43" s="9" t="s">
        <v>197</v>
      </c>
      <c r="I43" s="9" t="s">
        <v>506</v>
      </c>
      <c r="J43" s="9" t="s">
        <v>254</v>
      </c>
      <c r="K43" s="9" t="s">
        <v>65</v>
      </c>
      <c r="L43" s="9">
        <v>44.4</v>
      </c>
      <c r="M43" s="9">
        <v>0</v>
      </c>
      <c r="N43" s="9">
        <v>0</v>
      </c>
      <c r="O43" s="9">
        <v>0</v>
      </c>
      <c r="P43" s="9">
        <v>99.9</v>
      </c>
      <c r="Q43" s="9">
        <v>0</v>
      </c>
      <c r="R43" s="9">
        <v>0</v>
      </c>
      <c r="S43" s="9">
        <v>0</v>
      </c>
      <c r="T43" s="10">
        <v>20</v>
      </c>
      <c r="U43" s="10">
        <f t="shared" si="2"/>
        <v>888</v>
      </c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2">
        <v>4</v>
      </c>
      <c r="AR43" s="11"/>
      <c r="AS43" s="12">
        <v>8</v>
      </c>
      <c r="AT43" s="11"/>
      <c r="AU43" s="12">
        <v>5</v>
      </c>
      <c r="AV43" s="11"/>
      <c r="AW43" s="12">
        <v>3</v>
      </c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3"/>
    </row>
    <row r="44" spans="1:67" s="8" customFormat="1" ht="88.15" customHeight="1" x14ac:dyDescent="0.25">
      <c r="A44" s="9" t="s">
        <v>76</v>
      </c>
      <c r="B44" s="9" t="s">
        <v>94</v>
      </c>
      <c r="C44" s="9" t="s">
        <v>81</v>
      </c>
      <c r="D44" s="9" t="s">
        <v>235</v>
      </c>
      <c r="E44" s="9" t="s">
        <v>531</v>
      </c>
      <c r="F44" s="18" t="str">
        <f t="shared" si="0"/>
        <v>D621EC_0AS22_C6028.jpg</v>
      </c>
      <c r="G44" s="9" t="s">
        <v>203</v>
      </c>
      <c r="H44" s="9" t="s">
        <v>532</v>
      </c>
      <c r="I44" s="9" t="s">
        <v>205</v>
      </c>
      <c r="J44" s="9" t="s">
        <v>267</v>
      </c>
      <c r="K44" s="9" t="s">
        <v>65</v>
      </c>
      <c r="L44" s="9">
        <v>58.5</v>
      </c>
      <c r="M44" s="9">
        <v>0</v>
      </c>
      <c r="N44" s="9">
        <v>0</v>
      </c>
      <c r="O44" s="9">
        <v>0</v>
      </c>
      <c r="P44" s="9">
        <v>129.9</v>
      </c>
      <c r="Q44" s="9">
        <v>0</v>
      </c>
      <c r="R44" s="9">
        <v>0</v>
      </c>
      <c r="S44" s="9">
        <v>0</v>
      </c>
      <c r="T44" s="10">
        <v>20</v>
      </c>
      <c r="U44" s="10">
        <f t="shared" si="2"/>
        <v>1170</v>
      </c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2">
        <v>7</v>
      </c>
      <c r="AQ44" s="12">
        <v>3</v>
      </c>
      <c r="AR44" s="11"/>
      <c r="AS44" s="12">
        <v>9</v>
      </c>
      <c r="AT44" s="11"/>
      <c r="AU44" s="11"/>
      <c r="AV44" s="11"/>
      <c r="AW44" s="11"/>
      <c r="AX44" s="11"/>
      <c r="AY44" s="12">
        <v>1</v>
      </c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3"/>
    </row>
    <row r="45" spans="1:67" s="8" customFormat="1" ht="88.15" customHeight="1" x14ac:dyDescent="0.25">
      <c r="A45" s="9" t="s">
        <v>76</v>
      </c>
      <c r="B45" s="9" t="s">
        <v>61</v>
      </c>
      <c r="C45" s="9" t="s">
        <v>81</v>
      </c>
      <c r="D45" s="9" t="s">
        <v>230</v>
      </c>
      <c r="E45" s="9" t="s">
        <v>739</v>
      </c>
      <c r="F45" s="18" t="str">
        <f t="shared" si="0"/>
        <v>D843FA_0LY22_C6M7J.jpg</v>
      </c>
      <c r="G45" s="9" t="s">
        <v>736</v>
      </c>
      <c r="H45" s="9" t="s">
        <v>740</v>
      </c>
      <c r="I45" s="9" t="s">
        <v>738</v>
      </c>
      <c r="J45" s="9" t="s">
        <v>140</v>
      </c>
      <c r="K45" s="9" t="s">
        <v>65</v>
      </c>
      <c r="L45" s="9">
        <v>58.7</v>
      </c>
      <c r="M45" s="9">
        <v>0</v>
      </c>
      <c r="N45" s="9">
        <v>0</v>
      </c>
      <c r="O45" s="9">
        <v>0</v>
      </c>
      <c r="P45" s="9">
        <v>135</v>
      </c>
      <c r="Q45" s="9">
        <v>0</v>
      </c>
      <c r="R45" s="9">
        <v>0</v>
      </c>
      <c r="S45" s="9">
        <v>0</v>
      </c>
      <c r="T45" s="10">
        <v>20</v>
      </c>
      <c r="U45" s="10">
        <f t="shared" si="2"/>
        <v>1174</v>
      </c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2">
        <v>3</v>
      </c>
      <c r="AQ45" s="12">
        <v>6</v>
      </c>
      <c r="AR45" s="11"/>
      <c r="AS45" s="12">
        <v>1</v>
      </c>
      <c r="AT45" s="11"/>
      <c r="AU45" s="12">
        <v>2</v>
      </c>
      <c r="AV45" s="11"/>
      <c r="AW45" s="12">
        <v>5</v>
      </c>
      <c r="AX45" s="11"/>
      <c r="AY45" s="12">
        <v>2</v>
      </c>
      <c r="AZ45" s="12">
        <v>1</v>
      </c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3"/>
    </row>
    <row r="46" spans="1:67" s="8" customFormat="1" ht="88.15" customHeight="1" x14ac:dyDescent="0.25">
      <c r="A46" s="9" t="s">
        <v>76</v>
      </c>
      <c r="B46" s="9" t="s">
        <v>61</v>
      </c>
      <c r="C46" s="9" t="s">
        <v>81</v>
      </c>
      <c r="D46" s="9" t="s">
        <v>235</v>
      </c>
      <c r="E46" s="9" t="s">
        <v>753</v>
      </c>
      <c r="F46" s="18" t="str">
        <f t="shared" si="0"/>
        <v>D621EC_00085_C9999.jpg</v>
      </c>
      <c r="G46" s="9" t="s">
        <v>113</v>
      </c>
      <c r="H46" s="9" t="s">
        <v>71</v>
      </c>
      <c r="I46" s="9" t="s">
        <v>114</v>
      </c>
      <c r="J46" s="9" t="s">
        <v>267</v>
      </c>
      <c r="K46" s="9" t="s">
        <v>102</v>
      </c>
      <c r="L46" s="9">
        <v>58.7</v>
      </c>
      <c r="M46" s="9">
        <v>0</v>
      </c>
      <c r="N46" s="9">
        <v>0</v>
      </c>
      <c r="O46" s="9">
        <v>0</v>
      </c>
      <c r="P46" s="9">
        <v>135</v>
      </c>
      <c r="Q46" s="9">
        <v>0</v>
      </c>
      <c r="R46" s="9">
        <v>0</v>
      </c>
      <c r="S46" s="9">
        <v>0</v>
      </c>
      <c r="T46" s="10">
        <v>20</v>
      </c>
      <c r="U46" s="10">
        <f t="shared" si="2"/>
        <v>1174</v>
      </c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2">
        <v>7</v>
      </c>
      <c r="AQ46" s="12">
        <v>11</v>
      </c>
      <c r="AR46" s="11"/>
      <c r="AS46" s="12">
        <v>2</v>
      </c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3"/>
    </row>
    <row r="47" spans="1:67" s="8" customFormat="1" ht="88.15" customHeight="1" x14ac:dyDescent="0.25">
      <c r="A47" s="9" t="s">
        <v>80</v>
      </c>
      <c r="B47" s="9" t="s">
        <v>61</v>
      </c>
      <c r="C47" s="9" t="s">
        <v>67</v>
      </c>
      <c r="D47" s="9" t="s">
        <v>842</v>
      </c>
      <c r="E47" s="9" t="s">
        <v>845</v>
      </c>
      <c r="F47" s="18" t="str">
        <f t="shared" si="0"/>
        <v>U722SB_A00KF_C9999.jpg</v>
      </c>
      <c r="G47" s="9" t="s">
        <v>846</v>
      </c>
      <c r="H47" s="9" t="s">
        <v>71</v>
      </c>
      <c r="I47" s="9" t="s">
        <v>213</v>
      </c>
      <c r="J47" s="9" t="s">
        <v>64</v>
      </c>
      <c r="K47" s="9" t="s">
        <v>65</v>
      </c>
      <c r="L47" s="9">
        <v>64.599999999999994</v>
      </c>
      <c r="M47" s="9">
        <v>0</v>
      </c>
      <c r="N47" s="9">
        <v>0</v>
      </c>
      <c r="O47" s="9">
        <v>0</v>
      </c>
      <c r="P47" s="9">
        <v>150</v>
      </c>
      <c r="Q47" s="9">
        <v>0</v>
      </c>
      <c r="R47" s="9">
        <v>0</v>
      </c>
      <c r="S47" s="9">
        <v>0</v>
      </c>
      <c r="T47" s="10">
        <v>20</v>
      </c>
      <c r="U47" s="10">
        <f t="shared" si="2"/>
        <v>1292</v>
      </c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2">
        <v>2</v>
      </c>
      <c r="AX47" s="11"/>
      <c r="AY47" s="12">
        <v>9</v>
      </c>
      <c r="AZ47" s="11"/>
      <c r="BA47" s="11"/>
      <c r="BB47" s="12">
        <v>1</v>
      </c>
      <c r="BC47" s="11"/>
      <c r="BD47" s="11"/>
      <c r="BE47" s="11"/>
      <c r="BF47" s="12">
        <v>5</v>
      </c>
      <c r="BG47" s="12">
        <v>3</v>
      </c>
      <c r="BH47" s="11"/>
      <c r="BI47" s="11"/>
      <c r="BJ47" s="11"/>
      <c r="BK47" s="11"/>
      <c r="BL47" s="11"/>
      <c r="BM47" s="11"/>
      <c r="BN47" s="11"/>
      <c r="BO47" s="13"/>
    </row>
    <row r="48" spans="1:67" s="8" customFormat="1" ht="88.15" customHeight="1" x14ac:dyDescent="0.25">
      <c r="A48" s="9" t="s">
        <v>68</v>
      </c>
      <c r="B48" s="9" t="s">
        <v>61</v>
      </c>
      <c r="C48" s="9" t="s">
        <v>81</v>
      </c>
      <c r="D48" s="9" t="s">
        <v>251</v>
      </c>
      <c r="E48" s="9" t="s">
        <v>309</v>
      </c>
      <c r="F48" s="18" t="str">
        <f t="shared" si="0"/>
        <v>J825PA_014BU_C0038.jpg</v>
      </c>
      <c r="G48" s="9" t="s">
        <v>188</v>
      </c>
      <c r="H48" s="9" t="s">
        <v>158</v>
      </c>
      <c r="I48" s="9" t="s">
        <v>189</v>
      </c>
      <c r="J48" s="9" t="s">
        <v>253</v>
      </c>
      <c r="K48" s="9" t="s">
        <v>65</v>
      </c>
      <c r="L48" s="9">
        <v>29.5</v>
      </c>
      <c r="M48" s="9">
        <v>29.5</v>
      </c>
      <c r="N48" s="9">
        <v>33.15</v>
      </c>
      <c r="O48" s="9">
        <v>0</v>
      </c>
      <c r="P48" s="9">
        <v>64.900000000000006</v>
      </c>
      <c r="Q48" s="9">
        <v>64.900000000000006</v>
      </c>
      <c r="R48" s="9">
        <v>72.900000000000006</v>
      </c>
      <c r="S48" s="9">
        <v>0</v>
      </c>
      <c r="T48" s="10">
        <v>19</v>
      </c>
      <c r="U48" s="10">
        <f>+T48*M48</f>
        <v>560.5</v>
      </c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2">
        <v>4</v>
      </c>
      <c r="AL48" s="12">
        <v>7</v>
      </c>
      <c r="AM48" s="12">
        <v>8</v>
      </c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3"/>
    </row>
    <row r="49" spans="1:67" s="8" customFormat="1" ht="88.15" customHeight="1" x14ac:dyDescent="0.25">
      <c r="A49" s="9" t="s">
        <v>60</v>
      </c>
      <c r="B49" s="9" t="s">
        <v>61</v>
      </c>
      <c r="C49" s="9" t="s">
        <v>81</v>
      </c>
      <c r="D49" s="9" t="s">
        <v>229</v>
      </c>
      <c r="E49" s="9" t="s">
        <v>413</v>
      </c>
      <c r="F49" s="18" t="str">
        <f t="shared" si="0"/>
        <v>J82D5J_007BC_C8182.jpg</v>
      </c>
      <c r="G49" s="9" t="s">
        <v>414</v>
      </c>
      <c r="H49" s="9" t="s">
        <v>206</v>
      </c>
      <c r="I49" s="9" t="s">
        <v>415</v>
      </c>
      <c r="J49" s="9" t="s">
        <v>247</v>
      </c>
      <c r="K49" s="9" t="s">
        <v>65</v>
      </c>
      <c r="L49" s="9">
        <v>27.25</v>
      </c>
      <c r="M49" s="9">
        <v>29.5</v>
      </c>
      <c r="N49" s="9">
        <v>29.5</v>
      </c>
      <c r="O49" s="9">
        <v>33.15</v>
      </c>
      <c r="P49" s="9">
        <v>59.9</v>
      </c>
      <c r="Q49" s="9">
        <v>64.900000000000006</v>
      </c>
      <c r="R49" s="9">
        <v>64.900000000000006</v>
      </c>
      <c r="S49" s="9">
        <v>72.900000000000006</v>
      </c>
      <c r="T49" s="10">
        <v>19</v>
      </c>
      <c r="U49" s="10">
        <f>+T49*M49</f>
        <v>560.5</v>
      </c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2">
        <v>7</v>
      </c>
      <c r="AK49" s="12">
        <v>7</v>
      </c>
      <c r="AL49" s="12">
        <v>3</v>
      </c>
      <c r="AM49" s="12">
        <v>2</v>
      </c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3"/>
    </row>
    <row r="50" spans="1:67" s="8" customFormat="1" ht="88.15" customHeight="1" x14ac:dyDescent="0.25">
      <c r="A50" s="9" t="s">
        <v>76</v>
      </c>
      <c r="B50" s="9" t="s">
        <v>61</v>
      </c>
      <c r="C50" s="9" t="s">
        <v>81</v>
      </c>
      <c r="D50" s="9" t="s">
        <v>235</v>
      </c>
      <c r="E50" s="9" t="s">
        <v>756</v>
      </c>
      <c r="F50" s="18" t="str">
        <f t="shared" si="0"/>
        <v>D621EC_000BV_CB500.jpg</v>
      </c>
      <c r="G50" s="9" t="s">
        <v>265</v>
      </c>
      <c r="H50" s="9" t="s">
        <v>239</v>
      </c>
      <c r="I50" s="9" t="s">
        <v>266</v>
      </c>
      <c r="J50" s="9" t="s">
        <v>267</v>
      </c>
      <c r="K50" s="9" t="s">
        <v>65</v>
      </c>
      <c r="L50" s="9">
        <v>58.7</v>
      </c>
      <c r="M50" s="9">
        <v>0</v>
      </c>
      <c r="N50" s="9">
        <v>0</v>
      </c>
      <c r="O50" s="9">
        <v>0</v>
      </c>
      <c r="P50" s="9">
        <v>135</v>
      </c>
      <c r="Q50" s="9">
        <v>0</v>
      </c>
      <c r="R50" s="9">
        <v>0</v>
      </c>
      <c r="S50" s="9">
        <v>0</v>
      </c>
      <c r="T50" s="10">
        <v>19</v>
      </c>
      <c r="U50" s="10">
        <f>+T50*L50</f>
        <v>1115.3</v>
      </c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2">
        <v>9</v>
      </c>
      <c r="AQ50" s="12">
        <v>7</v>
      </c>
      <c r="AR50" s="11"/>
      <c r="AS50" s="12">
        <v>2</v>
      </c>
      <c r="AT50" s="11"/>
      <c r="AU50" s="12">
        <v>1</v>
      </c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3"/>
    </row>
    <row r="51" spans="1:67" s="8" customFormat="1" ht="88.15" customHeight="1" x14ac:dyDescent="0.25">
      <c r="A51" s="9" t="s">
        <v>76</v>
      </c>
      <c r="B51" s="9" t="s">
        <v>61</v>
      </c>
      <c r="C51" s="9" t="s">
        <v>81</v>
      </c>
      <c r="D51" s="9" t="s">
        <v>482</v>
      </c>
      <c r="E51" s="9" t="s">
        <v>762</v>
      </c>
      <c r="F51" s="18" t="str">
        <f t="shared" si="0"/>
        <v>D829DA_02111_C4002.jpg</v>
      </c>
      <c r="G51" s="9" t="s">
        <v>763</v>
      </c>
      <c r="H51" s="9" t="s">
        <v>73</v>
      </c>
      <c r="I51" s="9" t="s">
        <v>764</v>
      </c>
      <c r="J51" s="9" t="s">
        <v>259</v>
      </c>
      <c r="K51" s="9" t="s">
        <v>65</v>
      </c>
      <c r="L51" s="9">
        <v>58.7</v>
      </c>
      <c r="M51" s="9">
        <v>0</v>
      </c>
      <c r="N51" s="9">
        <v>0</v>
      </c>
      <c r="O51" s="9">
        <v>0</v>
      </c>
      <c r="P51" s="9">
        <v>135</v>
      </c>
      <c r="Q51" s="9">
        <v>0</v>
      </c>
      <c r="R51" s="9">
        <v>0</v>
      </c>
      <c r="S51" s="9">
        <v>0</v>
      </c>
      <c r="T51" s="10">
        <v>19</v>
      </c>
      <c r="U51" s="10">
        <f>+T51*L51</f>
        <v>1115.3</v>
      </c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2">
        <v>6</v>
      </c>
      <c r="AQ51" s="12">
        <v>10</v>
      </c>
      <c r="AR51" s="11"/>
      <c r="AS51" s="12">
        <v>3</v>
      </c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3"/>
    </row>
    <row r="52" spans="1:67" s="8" customFormat="1" ht="88.15" customHeight="1" x14ac:dyDescent="0.25">
      <c r="A52" s="9" t="s">
        <v>68</v>
      </c>
      <c r="B52" s="9" t="s">
        <v>94</v>
      </c>
      <c r="C52" s="9" t="s">
        <v>81</v>
      </c>
      <c r="D52" s="9" t="s">
        <v>345</v>
      </c>
      <c r="E52" s="9" t="s">
        <v>348</v>
      </c>
      <c r="F52" s="18" t="str">
        <f t="shared" si="0"/>
        <v>J825VC_043BC_C0085.jpg</v>
      </c>
      <c r="G52" s="9" t="s">
        <v>231</v>
      </c>
      <c r="H52" s="9" t="s">
        <v>347</v>
      </c>
      <c r="I52" s="9" t="s">
        <v>233</v>
      </c>
      <c r="J52" s="9" t="s">
        <v>74</v>
      </c>
      <c r="K52" s="9" t="s">
        <v>65</v>
      </c>
      <c r="L52" s="9">
        <v>27.25</v>
      </c>
      <c r="M52" s="9">
        <v>27.25</v>
      </c>
      <c r="N52" s="9">
        <v>30.9</v>
      </c>
      <c r="O52" s="9">
        <v>0</v>
      </c>
      <c r="P52" s="9">
        <v>59.9</v>
      </c>
      <c r="Q52" s="9">
        <v>59.9</v>
      </c>
      <c r="R52" s="9">
        <v>67.900000000000006</v>
      </c>
      <c r="S52" s="9">
        <v>0</v>
      </c>
      <c r="T52" s="10">
        <v>18</v>
      </c>
      <c r="U52" s="10">
        <f>+T52*M52</f>
        <v>490.5</v>
      </c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2">
        <v>1</v>
      </c>
      <c r="AL52" s="12">
        <v>4</v>
      </c>
      <c r="AM52" s="12">
        <v>6</v>
      </c>
      <c r="AN52" s="12">
        <v>1</v>
      </c>
      <c r="AO52" s="12">
        <v>1</v>
      </c>
      <c r="AP52" s="12">
        <v>1</v>
      </c>
      <c r="AQ52" s="12">
        <v>1</v>
      </c>
      <c r="AR52" s="11"/>
      <c r="AS52" s="12">
        <v>1</v>
      </c>
      <c r="AT52" s="11"/>
      <c r="AU52" s="12">
        <v>1</v>
      </c>
      <c r="AV52" s="11"/>
      <c r="AW52" s="12">
        <v>1</v>
      </c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3"/>
    </row>
    <row r="53" spans="1:67" s="8" customFormat="1" ht="88.15" customHeight="1" x14ac:dyDescent="0.25">
      <c r="A53" s="9" t="s">
        <v>76</v>
      </c>
      <c r="B53" s="9" t="s">
        <v>61</v>
      </c>
      <c r="C53" s="9" t="s">
        <v>81</v>
      </c>
      <c r="D53" s="9" t="s">
        <v>235</v>
      </c>
      <c r="E53" s="9" t="s">
        <v>516</v>
      </c>
      <c r="F53" s="18" t="str">
        <f t="shared" si="0"/>
        <v>D641EG_0EW22_C9999.jpg</v>
      </c>
      <c r="G53" s="9" t="s">
        <v>513</v>
      </c>
      <c r="H53" s="9" t="s">
        <v>71</v>
      </c>
      <c r="I53" s="9" t="s">
        <v>515</v>
      </c>
      <c r="J53" s="9" t="s">
        <v>216</v>
      </c>
      <c r="K53" s="9" t="s">
        <v>65</v>
      </c>
      <c r="L53" s="9">
        <v>56.5</v>
      </c>
      <c r="M53" s="9">
        <v>0</v>
      </c>
      <c r="N53" s="9">
        <v>0</v>
      </c>
      <c r="O53" s="9">
        <v>0</v>
      </c>
      <c r="P53" s="9">
        <v>129.9</v>
      </c>
      <c r="Q53" s="9">
        <v>0</v>
      </c>
      <c r="R53" s="9">
        <v>0</v>
      </c>
      <c r="S53" s="9">
        <v>0</v>
      </c>
      <c r="T53" s="10">
        <v>18</v>
      </c>
      <c r="U53" s="10">
        <f>+T53*L53</f>
        <v>1017</v>
      </c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2">
        <v>12</v>
      </c>
      <c r="AQ53" s="12">
        <v>4</v>
      </c>
      <c r="AR53" s="11"/>
      <c r="AS53" s="12">
        <v>2</v>
      </c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3"/>
    </row>
    <row r="54" spans="1:67" s="8" customFormat="1" ht="88.15" customHeight="1" x14ac:dyDescent="0.25">
      <c r="A54" s="9" t="s">
        <v>68</v>
      </c>
      <c r="B54" s="9" t="s">
        <v>61</v>
      </c>
      <c r="C54" s="9" t="s">
        <v>81</v>
      </c>
      <c r="D54" s="9" t="s">
        <v>675</v>
      </c>
      <c r="E54" s="9" t="s">
        <v>679</v>
      </c>
      <c r="F54" s="18" t="str">
        <f t="shared" si="0"/>
        <v>J846TB_0FU54_C0749.jpg</v>
      </c>
      <c r="G54" s="9" t="s">
        <v>677</v>
      </c>
      <c r="H54" s="9" t="s">
        <v>154</v>
      </c>
      <c r="I54" s="9" t="s">
        <v>678</v>
      </c>
      <c r="J54" s="9" t="s">
        <v>247</v>
      </c>
      <c r="K54" s="9" t="s">
        <v>65</v>
      </c>
      <c r="L54" s="9">
        <v>25</v>
      </c>
      <c r="M54" s="9">
        <v>25</v>
      </c>
      <c r="N54" s="9">
        <v>28.6</v>
      </c>
      <c r="O54" s="9">
        <v>0</v>
      </c>
      <c r="P54" s="9">
        <v>54.9</v>
      </c>
      <c r="Q54" s="9">
        <v>54.9</v>
      </c>
      <c r="R54" s="9">
        <v>62.9</v>
      </c>
      <c r="S54" s="9">
        <v>0</v>
      </c>
      <c r="T54" s="10">
        <v>18</v>
      </c>
      <c r="U54" s="10">
        <f>+T54*M54</f>
        <v>450</v>
      </c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2">
        <v>4</v>
      </c>
      <c r="AJ54" s="12">
        <v>3</v>
      </c>
      <c r="AK54" s="12">
        <v>3</v>
      </c>
      <c r="AL54" s="12">
        <v>4</v>
      </c>
      <c r="AM54" s="12">
        <v>2</v>
      </c>
      <c r="AN54" s="12">
        <v>1</v>
      </c>
      <c r="AO54" s="11"/>
      <c r="AP54" s="12">
        <v>1</v>
      </c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3"/>
    </row>
    <row r="55" spans="1:67" s="8" customFormat="1" ht="88.15" customHeight="1" x14ac:dyDescent="0.25">
      <c r="A55" s="9" t="s">
        <v>80</v>
      </c>
      <c r="B55" s="9" t="s">
        <v>61</v>
      </c>
      <c r="C55" s="9" t="s">
        <v>67</v>
      </c>
      <c r="D55" s="9" t="s">
        <v>138</v>
      </c>
      <c r="E55" s="9" t="s">
        <v>840</v>
      </c>
      <c r="F55" s="18" t="str">
        <f t="shared" si="0"/>
        <v>U54P4A_00043_C9999.jpg</v>
      </c>
      <c r="G55" s="9" t="s">
        <v>70</v>
      </c>
      <c r="H55" s="9" t="s">
        <v>71</v>
      </c>
      <c r="I55" s="9" t="s">
        <v>72</v>
      </c>
      <c r="J55" s="9" t="s">
        <v>259</v>
      </c>
      <c r="K55" s="9" t="s">
        <v>65</v>
      </c>
      <c r="L55" s="9">
        <v>63.05</v>
      </c>
      <c r="M55" s="9">
        <v>0</v>
      </c>
      <c r="N55" s="9">
        <v>0</v>
      </c>
      <c r="O55" s="9">
        <v>0</v>
      </c>
      <c r="P55" s="9">
        <v>145</v>
      </c>
      <c r="Q55" s="9">
        <v>0</v>
      </c>
      <c r="R55" s="9">
        <v>0</v>
      </c>
      <c r="S55" s="9">
        <v>0</v>
      </c>
      <c r="T55" s="10">
        <v>18</v>
      </c>
      <c r="U55" s="10">
        <f>+T55*L55</f>
        <v>1134.8999999999999</v>
      </c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2">
        <v>4</v>
      </c>
      <c r="AZ55" s="11"/>
      <c r="BA55" s="11"/>
      <c r="BB55" s="12">
        <v>1</v>
      </c>
      <c r="BC55" s="11"/>
      <c r="BD55" s="12">
        <v>1</v>
      </c>
      <c r="BE55" s="12">
        <v>1</v>
      </c>
      <c r="BF55" s="11"/>
      <c r="BG55" s="12">
        <v>3</v>
      </c>
      <c r="BH55" s="12">
        <v>8</v>
      </c>
      <c r="BI55" s="11"/>
      <c r="BJ55" s="11"/>
      <c r="BK55" s="11"/>
      <c r="BL55" s="11"/>
      <c r="BM55" s="11"/>
      <c r="BN55" s="11"/>
      <c r="BO55" s="13"/>
    </row>
    <row r="56" spans="1:67" s="8" customFormat="1" ht="88.15" customHeight="1" x14ac:dyDescent="0.25">
      <c r="A56" s="9" t="s">
        <v>80</v>
      </c>
      <c r="B56" s="9" t="s">
        <v>61</v>
      </c>
      <c r="C56" s="9" t="s">
        <v>81</v>
      </c>
      <c r="D56" s="9" t="s">
        <v>246</v>
      </c>
      <c r="E56" s="9" t="s">
        <v>595</v>
      </c>
      <c r="F56" s="18" t="str">
        <f t="shared" si="0"/>
        <v>U72W1B_A0046_C6024.jpg</v>
      </c>
      <c r="G56" s="9" t="s">
        <v>592</v>
      </c>
      <c r="H56" s="9" t="s">
        <v>207</v>
      </c>
      <c r="I56" s="9" t="s">
        <v>593</v>
      </c>
      <c r="J56" s="9"/>
      <c r="K56" s="9" t="s">
        <v>65</v>
      </c>
      <c r="L56" s="9">
        <v>60</v>
      </c>
      <c r="M56" s="9">
        <v>0</v>
      </c>
      <c r="N56" s="9">
        <v>0</v>
      </c>
      <c r="O56" s="9">
        <v>0</v>
      </c>
      <c r="P56" s="9">
        <v>135</v>
      </c>
      <c r="Q56" s="9">
        <v>0</v>
      </c>
      <c r="R56" s="9">
        <v>0</v>
      </c>
      <c r="S56" s="9">
        <v>0</v>
      </c>
      <c r="T56" s="10">
        <v>17</v>
      </c>
      <c r="U56" s="10">
        <f>+T56*L56</f>
        <v>1020</v>
      </c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2">
        <v>10</v>
      </c>
      <c r="AZ56" s="12">
        <v>2</v>
      </c>
      <c r="BA56" s="11"/>
      <c r="BB56" s="12">
        <v>1</v>
      </c>
      <c r="BC56" s="11"/>
      <c r="BD56" s="11"/>
      <c r="BE56" s="11"/>
      <c r="BF56" s="11"/>
      <c r="BG56" s="12">
        <v>4</v>
      </c>
      <c r="BH56" s="11"/>
      <c r="BI56" s="11"/>
      <c r="BJ56" s="11"/>
      <c r="BK56" s="11"/>
      <c r="BL56" s="11"/>
      <c r="BM56" s="11"/>
      <c r="BN56" s="11"/>
      <c r="BO56" s="13"/>
    </row>
    <row r="57" spans="1:67" s="8" customFormat="1" ht="88.15" customHeight="1" x14ac:dyDescent="0.25">
      <c r="A57" s="9" t="s">
        <v>76</v>
      </c>
      <c r="B57" s="9" t="s">
        <v>61</v>
      </c>
      <c r="C57" s="9" t="s">
        <v>81</v>
      </c>
      <c r="D57" s="9" t="s">
        <v>776</v>
      </c>
      <c r="E57" s="9" t="s">
        <v>784</v>
      </c>
      <c r="F57" s="18" t="str">
        <f t="shared" si="0"/>
        <v>D848DD_04685_C9999.jpg</v>
      </c>
      <c r="G57" s="9" t="s">
        <v>781</v>
      </c>
      <c r="H57" s="9" t="s">
        <v>71</v>
      </c>
      <c r="I57" s="9" t="s">
        <v>783</v>
      </c>
      <c r="J57" s="9" t="s">
        <v>254</v>
      </c>
      <c r="K57" s="9" t="s">
        <v>65</v>
      </c>
      <c r="L57" s="9">
        <v>54.35</v>
      </c>
      <c r="M57" s="9">
        <v>0</v>
      </c>
      <c r="N57" s="9">
        <v>0</v>
      </c>
      <c r="O57" s="9">
        <v>0</v>
      </c>
      <c r="P57" s="9">
        <v>125</v>
      </c>
      <c r="Q57" s="9">
        <v>0</v>
      </c>
      <c r="R57" s="9">
        <v>0</v>
      </c>
      <c r="S57" s="9">
        <v>0</v>
      </c>
      <c r="T57" s="10">
        <v>17</v>
      </c>
      <c r="U57" s="10">
        <f>+T57*L57</f>
        <v>923.95</v>
      </c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2">
        <v>2</v>
      </c>
      <c r="AQ57" s="12">
        <v>2</v>
      </c>
      <c r="AR57" s="11"/>
      <c r="AS57" s="12">
        <v>6</v>
      </c>
      <c r="AT57" s="11"/>
      <c r="AU57" s="12">
        <v>2</v>
      </c>
      <c r="AV57" s="11"/>
      <c r="AW57" s="12">
        <v>3</v>
      </c>
      <c r="AX57" s="11"/>
      <c r="AY57" s="12">
        <v>2</v>
      </c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3"/>
    </row>
    <row r="58" spans="1:67" s="8" customFormat="1" ht="88.15" customHeight="1" x14ac:dyDescent="0.25">
      <c r="A58" s="9" t="s">
        <v>76</v>
      </c>
      <c r="B58" s="9" t="s">
        <v>94</v>
      </c>
      <c r="C58" s="9" t="s">
        <v>75</v>
      </c>
      <c r="D58" s="9" t="s">
        <v>796</v>
      </c>
      <c r="E58" s="9" t="s">
        <v>797</v>
      </c>
      <c r="F58" s="18" t="str">
        <f t="shared" si="0"/>
        <v>D84BCF_0AN21_C0100.jpg</v>
      </c>
      <c r="G58" s="9" t="s">
        <v>798</v>
      </c>
      <c r="H58" s="9" t="s">
        <v>227</v>
      </c>
      <c r="I58" s="9" t="s">
        <v>799</v>
      </c>
      <c r="J58" s="9" t="s">
        <v>254</v>
      </c>
      <c r="K58" s="9" t="s">
        <v>65</v>
      </c>
      <c r="L58" s="9">
        <v>60.85</v>
      </c>
      <c r="M58" s="9">
        <v>0</v>
      </c>
      <c r="N58" s="9">
        <v>0</v>
      </c>
      <c r="O58" s="9">
        <v>0</v>
      </c>
      <c r="P58" s="9">
        <v>139.9</v>
      </c>
      <c r="Q58" s="9">
        <v>0</v>
      </c>
      <c r="R58" s="9">
        <v>0</v>
      </c>
      <c r="S58" s="9">
        <v>0</v>
      </c>
      <c r="T58" s="10">
        <v>17</v>
      </c>
      <c r="U58" s="10">
        <f>+T58*L58</f>
        <v>1034.45</v>
      </c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2">
        <v>3</v>
      </c>
      <c r="AQ58" s="11"/>
      <c r="AR58" s="11"/>
      <c r="AS58" s="12">
        <v>3</v>
      </c>
      <c r="AT58" s="11"/>
      <c r="AU58" s="12">
        <v>5</v>
      </c>
      <c r="AV58" s="11"/>
      <c r="AW58" s="12">
        <v>1</v>
      </c>
      <c r="AX58" s="11"/>
      <c r="AY58" s="12">
        <v>2</v>
      </c>
      <c r="AZ58" s="12">
        <v>3</v>
      </c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3"/>
    </row>
    <row r="59" spans="1:67" s="8" customFormat="1" ht="88.15" customHeight="1" x14ac:dyDescent="0.25">
      <c r="A59" s="9" t="s">
        <v>80</v>
      </c>
      <c r="B59" s="9" t="s">
        <v>61</v>
      </c>
      <c r="C59" s="9" t="s">
        <v>67</v>
      </c>
      <c r="D59" s="9" t="s">
        <v>138</v>
      </c>
      <c r="E59" s="9" t="s">
        <v>839</v>
      </c>
      <c r="F59" s="18" t="str">
        <f t="shared" si="0"/>
        <v>U54P4A_00043_C6027.jpg</v>
      </c>
      <c r="G59" s="9" t="s">
        <v>70</v>
      </c>
      <c r="H59" s="9" t="s">
        <v>171</v>
      </c>
      <c r="I59" s="9" t="s">
        <v>72</v>
      </c>
      <c r="J59" s="9" t="s">
        <v>259</v>
      </c>
      <c r="K59" s="9" t="s">
        <v>65</v>
      </c>
      <c r="L59" s="9">
        <v>63.05</v>
      </c>
      <c r="M59" s="9">
        <v>0</v>
      </c>
      <c r="N59" s="9">
        <v>0</v>
      </c>
      <c r="O59" s="9">
        <v>0</v>
      </c>
      <c r="P59" s="9">
        <v>145</v>
      </c>
      <c r="Q59" s="9">
        <v>0</v>
      </c>
      <c r="R59" s="9">
        <v>0</v>
      </c>
      <c r="S59" s="9">
        <v>0</v>
      </c>
      <c r="T59" s="10">
        <v>17</v>
      </c>
      <c r="U59" s="10">
        <f>+T59*L59</f>
        <v>1071.8499999999999</v>
      </c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2">
        <v>1</v>
      </c>
      <c r="AX59" s="11"/>
      <c r="AY59" s="12">
        <v>8</v>
      </c>
      <c r="AZ59" s="12">
        <v>2</v>
      </c>
      <c r="BA59" s="12">
        <v>2</v>
      </c>
      <c r="BB59" s="11"/>
      <c r="BC59" s="12">
        <v>1</v>
      </c>
      <c r="BD59" s="11"/>
      <c r="BE59" s="12">
        <v>1</v>
      </c>
      <c r="BF59" s="12">
        <v>1</v>
      </c>
      <c r="BG59" s="12">
        <v>1</v>
      </c>
      <c r="BH59" s="11"/>
      <c r="BI59" s="11"/>
      <c r="BJ59" s="11"/>
      <c r="BK59" s="11"/>
      <c r="BL59" s="11"/>
      <c r="BM59" s="11"/>
      <c r="BN59" s="11"/>
      <c r="BO59" s="13"/>
    </row>
    <row r="60" spans="1:67" s="8" customFormat="1" ht="88.15" customHeight="1" x14ac:dyDescent="0.25">
      <c r="A60" s="9" t="s">
        <v>66</v>
      </c>
      <c r="B60" s="9" t="s">
        <v>61</v>
      </c>
      <c r="C60" s="9" t="s">
        <v>81</v>
      </c>
      <c r="D60" s="9" t="s">
        <v>181</v>
      </c>
      <c r="E60" s="9" t="s">
        <v>280</v>
      </c>
      <c r="F60" s="18" t="str">
        <f t="shared" si="0"/>
        <v>B82A7G_01022_C4002.jpg</v>
      </c>
      <c r="G60" s="9" t="s">
        <v>190</v>
      </c>
      <c r="H60" s="9" t="s">
        <v>73</v>
      </c>
      <c r="I60" s="9" t="s">
        <v>191</v>
      </c>
      <c r="J60" s="9" t="s">
        <v>248</v>
      </c>
      <c r="K60" s="9" t="s">
        <v>65</v>
      </c>
      <c r="L60" s="9">
        <v>20.45</v>
      </c>
      <c r="M60" s="9">
        <v>22.7</v>
      </c>
      <c r="N60" s="9">
        <v>0</v>
      </c>
      <c r="O60" s="9">
        <v>0</v>
      </c>
      <c r="P60" s="9">
        <v>44.9</v>
      </c>
      <c r="Q60" s="9">
        <v>49.9</v>
      </c>
      <c r="R60" s="9">
        <v>0</v>
      </c>
      <c r="S60" s="9">
        <v>0</v>
      </c>
      <c r="T60" s="10">
        <v>16</v>
      </c>
      <c r="U60" s="10">
        <f>+T60*M60</f>
        <v>363.2</v>
      </c>
      <c r="V60" s="11"/>
      <c r="W60" s="11"/>
      <c r="X60" s="11"/>
      <c r="Y60" s="11"/>
      <c r="Z60" s="11"/>
      <c r="AA60" s="12">
        <v>10</v>
      </c>
      <c r="AB60" s="12">
        <v>5</v>
      </c>
      <c r="AC60" s="12">
        <v>1</v>
      </c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3"/>
    </row>
    <row r="61" spans="1:67" s="8" customFormat="1" ht="88.15" customHeight="1" x14ac:dyDescent="0.25">
      <c r="A61" s="9" t="s">
        <v>80</v>
      </c>
      <c r="B61" s="9" t="s">
        <v>87</v>
      </c>
      <c r="C61" s="9" t="s">
        <v>81</v>
      </c>
      <c r="D61" s="9" t="s">
        <v>537</v>
      </c>
      <c r="E61" s="9" t="s">
        <v>541</v>
      </c>
      <c r="F61" s="18" t="str">
        <f t="shared" si="0"/>
        <v>U825AD_00022_C4002.jpg</v>
      </c>
      <c r="G61" s="9" t="s">
        <v>77</v>
      </c>
      <c r="H61" s="9" t="s">
        <v>73</v>
      </c>
      <c r="I61" s="9" t="s">
        <v>79</v>
      </c>
      <c r="J61" s="9" t="s">
        <v>74</v>
      </c>
      <c r="K61" s="9" t="s">
        <v>65</v>
      </c>
      <c r="L61" s="9">
        <v>60.85</v>
      </c>
      <c r="M61" s="9">
        <v>0</v>
      </c>
      <c r="N61" s="9">
        <v>0</v>
      </c>
      <c r="O61" s="9">
        <v>0</v>
      </c>
      <c r="P61" s="9">
        <v>139.9</v>
      </c>
      <c r="Q61" s="9">
        <v>0</v>
      </c>
      <c r="R61" s="9">
        <v>0</v>
      </c>
      <c r="S61" s="9">
        <v>0</v>
      </c>
      <c r="T61" s="10">
        <v>16</v>
      </c>
      <c r="U61" s="10">
        <f>+T61*L61</f>
        <v>973.6</v>
      </c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2">
        <v>6</v>
      </c>
      <c r="AZ61" s="12">
        <v>10</v>
      </c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3"/>
    </row>
    <row r="62" spans="1:67" s="8" customFormat="1" ht="88.15" customHeight="1" x14ac:dyDescent="0.25">
      <c r="A62" s="9" t="s">
        <v>76</v>
      </c>
      <c r="B62" s="9" t="s">
        <v>61</v>
      </c>
      <c r="C62" s="9" t="s">
        <v>67</v>
      </c>
      <c r="D62" s="9" t="s">
        <v>464</v>
      </c>
      <c r="E62" s="9" t="s">
        <v>732</v>
      </c>
      <c r="F62" s="18" t="str">
        <f t="shared" si="0"/>
        <v>D849CA_00085_C1000.jpg</v>
      </c>
      <c r="G62" s="9" t="s">
        <v>113</v>
      </c>
      <c r="H62" s="9" t="s">
        <v>83</v>
      </c>
      <c r="I62" s="9" t="s">
        <v>114</v>
      </c>
      <c r="J62" s="9" t="s">
        <v>254</v>
      </c>
      <c r="K62" s="9" t="s">
        <v>65</v>
      </c>
      <c r="L62" s="9">
        <v>56.5</v>
      </c>
      <c r="M62" s="9">
        <v>0</v>
      </c>
      <c r="N62" s="9">
        <v>0</v>
      </c>
      <c r="O62" s="9">
        <v>0</v>
      </c>
      <c r="P62" s="9">
        <v>129.9</v>
      </c>
      <c r="Q62" s="9">
        <v>0</v>
      </c>
      <c r="R62" s="9">
        <v>0</v>
      </c>
      <c r="S62" s="9">
        <v>0</v>
      </c>
      <c r="T62" s="10">
        <v>16</v>
      </c>
      <c r="U62" s="10">
        <f>+T62*L62</f>
        <v>904</v>
      </c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2">
        <v>3</v>
      </c>
      <c r="AQ62" s="12">
        <v>2</v>
      </c>
      <c r="AR62" s="12">
        <v>1</v>
      </c>
      <c r="AS62" s="12">
        <v>1</v>
      </c>
      <c r="AT62" s="11"/>
      <c r="AU62" s="12">
        <v>2</v>
      </c>
      <c r="AV62" s="12">
        <v>2</v>
      </c>
      <c r="AW62" s="12">
        <v>2</v>
      </c>
      <c r="AX62" s="11"/>
      <c r="AY62" s="12">
        <v>1</v>
      </c>
      <c r="AZ62" s="12">
        <v>2</v>
      </c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3"/>
    </row>
    <row r="63" spans="1:67" s="8" customFormat="1" ht="88.15" customHeight="1" x14ac:dyDescent="0.25">
      <c r="A63" s="9" t="s">
        <v>76</v>
      </c>
      <c r="B63" s="9" t="s">
        <v>94</v>
      </c>
      <c r="C63" s="9" t="s">
        <v>81</v>
      </c>
      <c r="D63" s="9" t="s">
        <v>776</v>
      </c>
      <c r="E63" s="9" t="s">
        <v>809</v>
      </c>
      <c r="F63" s="18" t="str">
        <f t="shared" si="0"/>
        <v>D848DE_0AT54_C0290.jpg</v>
      </c>
      <c r="G63" s="9" t="s">
        <v>810</v>
      </c>
      <c r="H63" s="9" t="s">
        <v>811</v>
      </c>
      <c r="I63" s="9" t="s">
        <v>812</v>
      </c>
      <c r="J63" s="9" t="s">
        <v>260</v>
      </c>
      <c r="K63" s="9" t="s">
        <v>65</v>
      </c>
      <c r="L63" s="9">
        <v>44.4</v>
      </c>
      <c r="M63" s="9">
        <v>0</v>
      </c>
      <c r="N63" s="9">
        <v>0</v>
      </c>
      <c r="O63" s="9">
        <v>0</v>
      </c>
      <c r="P63" s="9">
        <v>99.9</v>
      </c>
      <c r="Q63" s="9">
        <v>0</v>
      </c>
      <c r="R63" s="9">
        <v>0</v>
      </c>
      <c r="S63" s="9">
        <v>0</v>
      </c>
      <c r="T63" s="10">
        <v>16</v>
      </c>
      <c r="U63" s="10">
        <f>+T63*L63</f>
        <v>710.4</v>
      </c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2">
        <v>2</v>
      </c>
      <c r="AQ63" s="12">
        <v>6</v>
      </c>
      <c r="AR63" s="11"/>
      <c r="AS63" s="12">
        <v>3</v>
      </c>
      <c r="AT63" s="11"/>
      <c r="AU63" s="12">
        <v>1</v>
      </c>
      <c r="AV63" s="11"/>
      <c r="AW63" s="12">
        <v>1</v>
      </c>
      <c r="AX63" s="11"/>
      <c r="AY63" s="12">
        <v>1</v>
      </c>
      <c r="AZ63" s="12">
        <v>2</v>
      </c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3"/>
    </row>
    <row r="64" spans="1:67" s="8" customFormat="1" ht="88.15" customHeight="1" x14ac:dyDescent="0.25">
      <c r="A64" s="9" t="s">
        <v>68</v>
      </c>
      <c r="B64" s="9" t="s">
        <v>61</v>
      </c>
      <c r="C64" s="9" t="s">
        <v>81</v>
      </c>
      <c r="D64" s="9" t="s">
        <v>192</v>
      </c>
      <c r="E64" s="9" t="s">
        <v>333</v>
      </c>
      <c r="F64" s="18" t="str">
        <f t="shared" si="0"/>
        <v>J82A7E_01054_C0820.jpg</v>
      </c>
      <c r="G64" s="9" t="s">
        <v>194</v>
      </c>
      <c r="H64" s="9" t="s">
        <v>297</v>
      </c>
      <c r="I64" s="9" t="s">
        <v>196</v>
      </c>
      <c r="J64" s="9" t="s">
        <v>247</v>
      </c>
      <c r="K64" s="9" t="s">
        <v>65</v>
      </c>
      <c r="L64" s="9">
        <v>22.7</v>
      </c>
      <c r="M64" s="9">
        <v>25</v>
      </c>
      <c r="N64" s="9">
        <v>25</v>
      </c>
      <c r="O64" s="9">
        <v>28.6</v>
      </c>
      <c r="P64" s="9">
        <v>49.9</v>
      </c>
      <c r="Q64" s="9">
        <v>54.9</v>
      </c>
      <c r="R64" s="9">
        <v>54.9</v>
      </c>
      <c r="S64" s="9">
        <v>62.9</v>
      </c>
      <c r="T64" s="10">
        <v>15</v>
      </c>
      <c r="U64" s="10">
        <f>+T64*M64</f>
        <v>375</v>
      </c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2">
        <v>1</v>
      </c>
      <c r="AK64" s="11"/>
      <c r="AL64" s="12">
        <v>3</v>
      </c>
      <c r="AM64" s="12">
        <v>2</v>
      </c>
      <c r="AN64" s="11"/>
      <c r="AO64" s="12">
        <v>1</v>
      </c>
      <c r="AP64" s="12">
        <v>2</v>
      </c>
      <c r="AQ64" s="12">
        <v>2</v>
      </c>
      <c r="AR64" s="11"/>
      <c r="AS64" s="11"/>
      <c r="AT64" s="11"/>
      <c r="AU64" s="11"/>
      <c r="AV64" s="11"/>
      <c r="AW64" s="12">
        <v>4</v>
      </c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3"/>
    </row>
    <row r="65" spans="1:67" s="8" customFormat="1" ht="88.15" customHeight="1" x14ac:dyDescent="0.25">
      <c r="A65" s="9" t="s">
        <v>66</v>
      </c>
      <c r="B65" s="9" t="s">
        <v>61</v>
      </c>
      <c r="C65" s="9" t="s">
        <v>81</v>
      </c>
      <c r="D65" s="9" t="s">
        <v>630</v>
      </c>
      <c r="E65" s="9" t="s">
        <v>631</v>
      </c>
      <c r="F65" s="18" t="str">
        <f t="shared" si="0"/>
        <v>B822BB_01554_C4344.jpg</v>
      </c>
      <c r="G65" s="9" t="s">
        <v>632</v>
      </c>
      <c r="H65" s="9" t="s">
        <v>252</v>
      </c>
      <c r="I65" s="9" t="s">
        <v>633</v>
      </c>
      <c r="J65" s="9" t="s">
        <v>248</v>
      </c>
      <c r="K65" s="9" t="s">
        <v>65</v>
      </c>
      <c r="L65" s="9">
        <v>18.149999999999999</v>
      </c>
      <c r="M65" s="9">
        <v>20.45</v>
      </c>
      <c r="N65" s="9">
        <v>0</v>
      </c>
      <c r="O65" s="9">
        <v>0</v>
      </c>
      <c r="P65" s="9">
        <v>39.9</v>
      </c>
      <c r="Q65" s="9">
        <v>44.9</v>
      </c>
      <c r="R65" s="9">
        <v>0</v>
      </c>
      <c r="S65" s="9">
        <v>0</v>
      </c>
      <c r="T65" s="10">
        <v>15</v>
      </c>
      <c r="U65" s="10">
        <f>+T65*M65</f>
        <v>306.75</v>
      </c>
      <c r="V65" s="11"/>
      <c r="W65" s="11"/>
      <c r="X65" s="11"/>
      <c r="Y65" s="11"/>
      <c r="Z65" s="11"/>
      <c r="AA65" s="12">
        <v>9</v>
      </c>
      <c r="AB65" s="12">
        <v>2</v>
      </c>
      <c r="AC65" s="12">
        <v>3</v>
      </c>
      <c r="AD65" s="12">
        <v>1</v>
      </c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3"/>
    </row>
    <row r="66" spans="1:67" s="8" customFormat="1" ht="88.15" customHeight="1" x14ac:dyDescent="0.25">
      <c r="A66" s="9" t="s">
        <v>76</v>
      </c>
      <c r="B66" s="9" t="s">
        <v>61</v>
      </c>
      <c r="C66" s="9" t="s">
        <v>81</v>
      </c>
      <c r="D66" s="9" t="s">
        <v>529</v>
      </c>
      <c r="E66" s="9" t="s">
        <v>744</v>
      </c>
      <c r="F66" s="18" t="str">
        <f t="shared" si="0"/>
        <v>D6468C_04120_C9999.jpg</v>
      </c>
      <c r="G66" s="9" t="s">
        <v>745</v>
      </c>
      <c r="H66" s="9" t="s">
        <v>71</v>
      </c>
      <c r="I66" s="9" t="s">
        <v>743</v>
      </c>
      <c r="J66" s="9" t="s">
        <v>247</v>
      </c>
      <c r="K66" s="9" t="s">
        <v>65</v>
      </c>
      <c r="L66" s="9">
        <v>47.8</v>
      </c>
      <c r="M66" s="9">
        <v>0</v>
      </c>
      <c r="N66" s="9">
        <v>0</v>
      </c>
      <c r="O66" s="9">
        <v>0</v>
      </c>
      <c r="P66" s="9">
        <v>109.9</v>
      </c>
      <c r="Q66" s="9">
        <v>0</v>
      </c>
      <c r="R66" s="9">
        <v>0</v>
      </c>
      <c r="S66" s="9">
        <v>0</v>
      </c>
      <c r="T66" s="10">
        <v>15</v>
      </c>
      <c r="U66" s="10">
        <f>+T66*L66</f>
        <v>717</v>
      </c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2">
        <v>7</v>
      </c>
      <c r="AR66" s="11"/>
      <c r="AS66" s="12">
        <v>3</v>
      </c>
      <c r="AT66" s="11"/>
      <c r="AU66" s="11"/>
      <c r="AV66" s="11"/>
      <c r="AW66" s="11"/>
      <c r="AX66" s="11"/>
      <c r="AY66" s="11"/>
      <c r="AZ66" s="12">
        <v>5</v>
      </c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3"/>
    </row>
    <row r="67" spans="1:67" s="8" customFormat="1" ht="88.15" customHeight="1" x14ac:dyDescent="0.25">
      <c r="A67" s="9" t="s">
        <v>76</v>
      </c>
      <c r="B67" s="9" t="s">
        <v>61</v>
      </c>
      <c r="C67" s="9" t="s">
        <v>81</v>
      </c>
      <c r="D67" s="9" t="s">
        <v>482</v>
      </c>
      <c r="E67" s="9" t="s">
        <v>761</v>
      </c>
      <c r="F67" s="18" t="str">
        <f t="shared" si="0"/>
        <v>D829DA_00085_C9999.jpg</v>
      </c>
      <c r="G67" s="9" t="s">
        <v>113</v>
      </c>
      <c r="H67" s="9" t="s">
        <v>71</v>
      </c>
      <c r="I67" s="9" t="s">
        <v>114</v>
      </c>
      <c r="J67" s="9" t="s">
        <v>140</v>
      </c>
      <c r="K67" s="9" t="s">
        <v>65</v>
      </c>
      <c r="L67" s="9">
        <v>63.05</v>
      </c>
      <c r="M67" s="9">
        <v>0</v>
      </c>
      <c r="N67" s="9">
        <v>0</v>
      </c>
      <c r="O67" s="9">
        <v>0</v>
      </c>
      <c r="P67" s="9">
        <v>145</v>
      </c>
      <c r="Q67" s="9">
        <v>0</v>
      </c>
      <c r="R67" s="9">
        <v>0</v>
      </c>
      <c r="S67" s="9">
        <v>0</v>
      </c>
      <c r="T67" s="10">
        <v>15</v>
      </c>
      <c r="U67" s="10">
        <f>+T67*L67</f>
        <v>945.75</v>
      </c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2">
        <v>11</v>
      </c>
      <c r="AR67" s="11"/>
      <c r="AS67" s="12">
        <v>2</v>
      </c>
      <c r="AT67" s="11"/>
      <c r="AU67" s="12">
        <v>2</v>
      </c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3"/>
    </row>
    <row r="68" spans="1:67" s="8" customFormat="1" ht="88.15" customHeight="1" x14ac:dyDescent="0.25">
      <c r="A68" s="9" t="s">
        <v>76</v>
      </c>
      <c r="B68" s="9" t="s">
        <v>94</v>
      </c>
      <c r="C68" s="9" t="s">
        <v>81</v>
      </c>
      <c r="D68" s="9" t="s">
        <v>242</v>
      </c>
      <c r="E68" s="9" t="s">
        <v>800</v>
      </c>
      <c r="F68" s="18" t="str">
        <f t="shared" si="0"/>
        <v>D842QA_00022_C7005.jpg</v>
      </c>
      <c r="G68" s="9" t="s">
        <v>77</v>
      </c>
      <c r="H68" s="9" t="s">
        <v>107</v>
      </c>
      <c r="I68" s="9" t="s">
        <v>79</v>
      </c>
      <c r="J68" s="9" t="s">
        <v>260</v>
      </c>
      <c r="K68" s="9" t="s">
        <v>65</v>
      </c>
      <c r="L68" s="9">
        <v>47.8</v>
      </c>
      <c r="M68" s="9">
        <v>0</v>
      </c>
      <c r="N68" s="9">
        <v>0</v>
      </c>
      <c r="O68" s="9">
        <v>0</v>
      </c>
      <c r="P68" s="9">
        <v>109.9</v>
      </c>
      <c r="Q68" s="9">
        <v>0</v>
      </c>
      <c r="R68" s="9">
        <v>0</v>
      </c>
      <c r="S68" s="9">
        <v>0</v>
      </c>
      <c r="T68" s="10">
        <v>15</v>
      </c>
      <c r="U68" s="10">
        <f>+T68*L68</f>
        <v>717</v>
      </c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2">
        <v>5</v>
      </c>
      <c r="AQ68" s="12">
        <v>5</v>
      </c>
      <c r="AR68" s="11"/>
      <c r="AS68" s="12">
        <v>3</v>
      </c>
      <c r="AT68" s="11"/>
      <c r="AU68" s="11"/>
      <c r="AV68" s="11"/>
      <c r="AW68" s="11"/>
      <c r="AX68" s="11"/>
      <c r="AY68" s="12">
        <v>1</v>
      </c>
      <c r="AZ68" s="12">
        <v>1</v>
      </c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3"/>
    </row>
    <row r="69" spans="1:67" s="8" customFormat="1" ht="88.15" customHeight="1" x14ac:dyDescent="0.25">
      <c r="A69" s="9" t="s">
        <v>68</v>
      </c>
      <c r="B69" s="9" t="s">
        <v>61</v>
      </c>
      <c r="C69" s="9" t="s">
        <v>81</v>
      </c>
      <c r="D69" s="9" t="s">
        <v>313</v>
      </c>
      <c r="E69" s="9" t="s">
        <v>314</v>
      </c>
      <c r="F69" s="18" t="str">
        <f t="shared" ref="F69:F132" si="3">MID($E69,1,6)&amp;"_"&amp;MID($E69,7,5)&amp;"_"&amp;MID($E69,12,5)&amp;".jpg"</f>
        <v>J620SD_A00BC_C9002.jpg</v>
      </c>
      <c r="G69" s="9" t="s">
        <v>315</v>
      </c>
      <c r="H69" s="9" t="s">
        <v>109</v>
      </c>
      <c r="I69" s="9" t="s">
        <v>316</v>
      </c>
      <c r="J69" s="9"/>
      <c r="K69" s="9" t="s">
        <v>65</v>
      </c>
      <c r="L69" s="9">
        <v>28.5</v>
      </c>
      <c r="M69" s="9">
        <v>32.9</v>
      </c>
      <c r="N69" s="9">
        <v>0</v>
      </c>
      <c r="O69" s="9">
        <v>0</v>
      </c>
      <c r="P69" s="9">
        <v>64.900000000000006</v>
      </c>
      <c r="Q69" s="9">
        <v>74.900000000000006</v>
      </c>
      <c r="R69" s="9">
        <v>0</v>
      </c>
      <c r="S69" s="9">
        <v>0</v>
      </c>
      <c r="T69" s="10">
        <v>14</v>
      </c>
      <c r="U69" s="10">
        <f>+T69*M69</f>
        <v>460.59999999999997</v>
      </c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2">
        <v>1</v>
      </c>
      <c r="AK69" s="12">
        <v>1</v>
      </c>
      <c r="AL69" s="12">
        <v>4</v>
      </c>
      <c r="AM69" s="12">
        <v>4</v>
      </c>
      <c r="AN69" s="12">
        <v>3</v>
      </c>
      <c r="AO69" s="11"/>
      <c r="AP69" s="11"/>
      <c r="AQ69" s="11"/>
      <c r="AR69" s="11"/>
      <c r="AS69" s="12">
        <v>1</v>
      </c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3"/>
    </row>
    <row r="70" spans="1:67" s="8" customFormat="1" ht="88.15" customHeight="1" x14ac:dyDescent="0.25">
      <c r="A70" s="9" t="s">
        <v>76</v>
      </c>
      <c r="B70" s="9" t="s">
        <v>61</v>
      </c>
      <c r="C70" s="9" t="s">
        <v>62</v>
      </c>
      <c r="D70" s="9" t="s">
        <v>173</v>
      </c>
      <c r="E70" s="9" t="s">
        <v>718</v>
      </c>
      <c r="F70" s="18" t="str">
        <f t="shared" si="3"/>
        <v>D84G1G_022JZ_C9999.jpg</v>
      </c>
      <c r="G70" s="9" t="s">
        <v>719</v>
      </c>
      <c r="H70" s="9" t="s">
        <v>71</v>
      </c>
      <c r="I70" s="9" t="s">
        <v>720</v>
      </c>
      <c r="J70" s="9" t="s">
        <v>64</v>
      </c>
      <c r="K70" s="9" t="s">
        <v>65</v>
      </c>
      <c r="L70" s="9">
        <v>76.099999999999994</v>
      </c>
      <c r="M70" s="9">
        <v>0</v>
      </c>
      <c r="N70" s="9">
        <v>0</v>
      </c>
      <c r="O70" s="9">
        <v>0</v>
      </c>
      <c r="P70" s="9">
        <v>175</v>
      </c>
      <c r="Q70" s="9">
        <v>0</v>
      </c>
      <c r="R70" s="9">
        <v>0</v>
      </c>
      <c r="S70" s="9">
        <v>0</v>
      </c>
      <c r="T70" s="10">
        <v>14</v>
      </c>
      <c r="U70" s="10">
        <f t="shared" ref="U70:U75" si="4">+T70*L70</f>
        <v>1065.3999999999999</v>
      </c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2">
        <v>2</v>
      </c>
      <c r="AQ70" s="12">
        <v>2</v>
      </c>
      <c r="AR70" s="11"/>
      <c r="AS70" s="12">
        <v>7</v>
      </c>
      <c r="AT70" s="11"/>
      <c r="AU70" s="12">
        <v>2</v>
      </c>
      <c r="AV70" s="12">
        <v>1</v>
      </c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3"/>
    </row>
    <row r="71" spans="1:67" s="8" customFormat="1" ht="88.15" customHeight="1" x14ac:dyDescent="0.25">
      <c r="A71" s="9" t="s">
        <v>76</v>
      </c>
      <c r="B71" s="9" t="s">
        <v>61</v>
      </c>
      <c r="C71" s="9" t="s">
        <v>81</v>
      </c>
      <c r="D71" s="9" t="s">
        <v>230</v>
      </c>
      <c r="E71" s="9" t="s">
        <v>735</v>
      </c>
      <c r="F71" s="18" t="str">
        <f t="shared" si="3"/>
        <v>D843FA_0LY22_C1G9F.jpg</v>
      </c>
      <c r="G71" s="9" t="s">
        <v>736</v>
      </c>
      <c r="H71" s="9" t="s">
        <v>737</v>
      </c>
      <c r="I71" s="9" t="s">
        <v>738</v>
      </c>
      <c r="J71" s="9" t="s">
        <v>140</v>
      </c>
      <c r="K71" s="9" t="s">
        <v>65</v>
      </c>
      <c r="L71" s="9">
        <v>58.7</v>
      </c>
      <c r="M71" s="9">
        <v>0</v>
      </c>
      <c r="N71" s="9">
        <v>0</v>
      </c>
      <c r="O71" s="9">
        <v>0</v>
      </c>
      <c r="P71" s="9">
        <v>135</v>
      </c>
      <c r="Q71" s="9">
        <v>0</v>
      </c>
      <c r="R71" s="9">
        <v>0</v>
      </c>
      <c r="S71" s="9">
        <v>0</v>
      </c>
      <c r="T71" s="10">
        <v>14</v>
      </c>
      <c r="U71" s="10">
        <f t="shared" si="4"/>
        <v>821.80000000000007</v>
      </c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2">
        <v>3</v>
      </c>
      <c r="AQ71" s="12">
        <v>1</v>
      </c>
      <c r="AR71" s="11"/>
      <c r="AS71" s="12">
        <v>2</v>
      </c>
      <c r="AT71" s="11"/>
      <c r="AU71" s="12">
        <v>1</v>
      </c>
      <c r="AV71" s="11"/>
      <c r="AW71" s="12">
        <v>2</v>
      </c>
      <c r="AX71" s="11"/>
      <c r="AY71" s="12">
        <v>3</v>
      </c>
      <c r="AZ71" s="12">
        <v>2</v>
      </c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3"/>
    </row>
    <row r="72" spans="1:67" s="8" customFormat="1" ht="88.15" customHeight="1" x14ac:dyDescent="0.25">
      <c r="A72" s="9" t="s">
        <v>76</v>
      </c>
      <c r="B72" s="9" t="s">
        <v>61</v>
      </c>
      <c r="C72" s="9" t="s">
        <v>106</v>
      </c>
      <c r="D72" s="9" t="s">
        <v>172</v>
      </c>
      <c r="E72" s="9" t="s">
        <v>501</v>
      </c>
      <c r="F72" s="18" t="str">
        <f t="shared" si="3"/>
        <v>D93M4A_A00SK_C2012.jpg</v>
      </c>
      <c r="G72" s="9" t="s">
        <v>499</v>
      </c>
      <c r="H72" s="9" t="s">
        <v>502</v>
      </c>
      <c r="I72" s="9" t="s">
        <v>500</v>
      </c>
      <c r="J72" s="9"/>
      <c r="K72" s="9" t="s">
        <v>65</v>
      </c>
      <c r="L72" s="9">
        <v>42.55</v>
      </c>
      <c r="M72" s="9">
        <v>0</v>
      </c>
      <c r="N72" s="9">
        <v>0</v>
      </c>
      <c r="O72" s="9">
        <v>0</v>
      </c>
      <c r="P72" s="9">
        <v>99.9</v>
      </c>
      <c r="Q72" s="9">
        <v>0</v>
      </c>
      <c r="R72" s="9">
        <v>0</v>
      </c>
      <c r="S72" s="9">
        <v>0</v>
      </c>
      <c r="T72" s="10">
        <v>13</v>
      </c>
      <c r="U72" s="10">
        <f t="shared" si="4"/>
        <v>553.15</v>
      </c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2">
        <v>3</v>
      </c>
      <c r="AR72" s="11"/>
      <c r="AS72" s="12">
        <v>6</v>
      </c>
      <c r="AT72" s="11"/>
      <c r="AU72" s="12">
        <v>1</v>
      </c>
      <c r="AV72" s="11"/>
      <c r="AW72" s="12">
        <v>3</v>
      </c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3"/>
    </row>
    <row r="73" spans="1:67" s="8" customFormat="1" ht="88.15" customHeight="1" x14ac:dyDescent="0.25">
      <c r="A73" s="9" t="s">
        <v>80</v>
      </c>
      <c r="B73" s="9" t="s">
        <v>87</v>
      </c>
      <c r="C73" s="9" t="s">
        <v>81</v>
      </c>
      <c r="D73" s="9" t="s">
        <v>542</v>
      </c>
      <c r="E73" s="9" t="s">
        <v>544</v>
      </c>
      <c r="F73" s="18" t="str">
        <f t="shared" si="3"/>
        <v>U826BA_0006K_C7031.jpg</v>
      </c>
      <c r="G73" s="9" t="s">
        <v>495</v>
      </c>
      <c r="H73" s="9" t="s">
        <v>539</v>
      </c>
      <c r="I73" s="9" t="s">
        <v>496</v>
      </c>
      <c r="J73" s="9" t="s">
        <v>74</v>
      </c>
      <c r="K73" s="9" t="s">
        <v>65</v>
      </c>
      <c r="L73" s="9">
        <v>58.7</v>
      </c>
      <c r="M73" s="9">
        <v>0</v>
      </c>
      <c r="N73" s="9">
        <v>0</v>
      </c>
      <c r="O73" s="9">
        <v>0</v>
      </c>
      <c r="P73" s="9">
        <v>135</v>
      </c>
      <c r="Q73" s="9">
        <v>0</v>
      </c>
      <c r="R73" s="9">
        <v>0</v>
      </c>
      <c r="S73" s="9">
        <v>0</v>
      </c>
      <c r="T73" s="10">
        <v>13</v>
      </c>
      <c r="U73" s="10">
        <f t="shared" si="4"/>
        <v>763.1</v>
      </c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2">
        <v>2</v>
      </c>
      <c r="AZ73" s="12">
        <v>1</v>
      </c>
      <c r="BA73" s="11"/>
      <c r="BB73" s="11"/>
      <c r="BC73" s="11"/>
      <c r="BD73" s="11"/>
      <c r="BE73" s="11"/>
      <c r="BF73" s="11"/>
      <c r="BG73" s="12">
        <v>7</v>
      </c>
      <c r="BH73" s="12">
        <v>3</v>
      </c>
      <c r="BI73" s="11"/>
      <c r="BJ73" s="11"/>
      <c r="BK73" s="11"/>
      <c r="BL73" s="11"/>
      <c r="BM73" s="11"/>
      <c r="BN73" s="11"/>
      <c r="BO73" s="13"/>
    </row>
    <row r="74" spans="1:67" s="8" customFormat="1" ht="88.15" customHeight="1" x14ac:dyDescent="0.25">
      <c r="A74" s="9" t="s">
        <v>80</v>
      </c>
      <c r="B74" s="9" t="s">
        <v>61</v>
      </c>
      <c r="C74" s="9" t="s">
        <v>67</v>
      </c>
      <c r="D74" s="9" t="s">
        <v>244</v>
      </c>
      <c r="E74" s="9" t="s">
        <v>555</v>
      </c>
      <c r="F74" s="18" t="str">
        <f t="shared" si="3"/>
        <v>U640SA_A0022_C1006.jpg</v>
      </c>
      <c r="G74" s="9" t="s">
        <v>174</v>
      </c>
      <c r="H74" s="9" t="s">
        <v>104</v>
      </c>
      <c r="I74" s="9" t="s">
        <v>79</v>
      </c>
      <c r="J74" s="9"/>
      <c r="K74" s="9" t="s">
        <v>65</v>
      </c>
      <c r="L74" s="9">
        <v>63.8</v>
      </c>
      <c r="M74" s="9">
        <v>0</v>
      </c>
      <c r="N74" s="9">
        <v>0</v>
      </c>
      <c r="O74" s="9">
        <v>0</v>
      </c>
      <c r="P74" s="9">
        <v>150</v>
      </c>
      <c r="Q74" s="9">
        <v>0</v>
      </c>
      <c r="R74" s="9">
        <v>0</v>
      </c>
      <c r="S74" s="9">
        <v>0</v>
      </c>
      <c r="T74" s="10">
        <v>13</v>
      </c>
      <c r="U74" s="10">
        <f t="shared" si="4"/>
        <v>829.4</v>
      </c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2">
        <v>2</v>
      </c>
      <c r="BA74" s="11"/>
      <c r="BB74" s="12">
        <v>4</v>
      </c>
      <c r="BC74" s="11"/>
      <c r="BD74" s="11"/>
      <c r="BE74" s="11"/>
      <c r="BF74" s="12">
        <v>7</v>
      </c>
      <c r="BG74" s="11"/>
      <c r="BH74" s="11"/>
      <c r="BI74" s="11"/>
      <c r="BJ74" s="11"/>
      <c r="BK74" s="11"/>
      <c r="BL74" s="11"/>
      <c r="BM74" s="11"/>
      <c r="BN74" s="11"/>
      <c r="BO74" s="13"/>
    </row>
    <row r="75" spans="1:67" s="8" customFormat="1" ht="88.15" customHeight="1" x14ac:dyDescent="0.25">
      <c r="A75" s="9" t="s">
        <v>80</v>
      </c>
      <c r="B75" s="9" t="s">
        <v>94</v>
      </c>
      <c r="C75" s="9" t="s">
        <v>81</v>
      </c>
      <c r="D75" s="9" t="s">
        <v>245</v>
      </c>
      <c r="E75" s="9" t="s">
        <v>613</v>
      </c>
      <c r="F75" s="18" t="str">
        <f t="shared" si="3"/>
        <v>U820LC_0ZB22_C5004.jpg</v>
      </c>
      <c r="G75" s="9" t="s">
        <v>578</v>
      </c>
      <c r="H75" s="9" t="s">
        <v>78</v>
      </c>
      <c r="I75" s="9" t="s">
        <v>579</v>
      </c>
      <c r="J75" s="9" t="s">
        <v>259</v>
      </c>
      <c r="K75" s="9" t="s">
        <v>65</v>
      </c>
      <c r="L75" s="9">
        <v>44.4</v>
      </c>
      <c r="M75" s="9">
        <v>0</v>
      </c>
      <c r="N75" s="9">
        <v>0</v>
      </c>
      <c r="O75" s="9">
        <v>0</v>
      </c>
      <c r="P75" s="9">
        <v>99.9</v>
      </c>
      <c r="Q75" s="9">
        <v>0</v>
      </c>
      <c r="R75" s="9">
        <v>0</v>
      </c>
      <c r="S75" s="9">
        <v>0</v>
      </c>
      <c r="T75" s="10">
        <v>13</v>
      </c>
      <c r="U75" s="10">
        <f t="shared" si="4"/>
        <v>577.19999999999993</v>
      </c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2">
        <v>3</v>
      </c>
      <c r="BC75" s="11"/>
      <c r="BD75" s="12">
        <v>4</v>
      </c>
      <c r="BE75" s="11"/>
      <c r="BF75" s="12">
        <v>1</v>
      </c>
      <c r="BG75" s="12">
        <v>1</v>
      </c>
      <c r="BH75" s="12">
        <v>4</v>
      </c>
      <c r="BI75" s="11"/>
      <c r="BJ75" s="11"/>
      <c r="BK75" s="11"/>
      <c r="BL75" s="11"/>
      <c r="BM75" s="11"/>
      <c r="BN75" s="11"/>
      <c r="BO75" s="13"/>
    </row>
    <row r="76" spans="1:67" s="8" customFormat="1" ht="88.15" customHeight="1" x14ac:dyDescent="0.25">
      <c r="A76" s="9" t="s">
        <v>103</v>
      </c>
      <c r="B76" s="9" t="s">
        <v>284</v>
      </c>
      <c r="C76" s="9" t="s">
        <v>81</v>
      </c>
      <c r="D76" s="9" t="s">
        <v>643</v>
      </c>
      <c r="E76" s="9" t="s">
        <v>659</v>
      </c>
      <c r="F76" s="18" t="str">
        <f t="shared" si="3"/>
        <v>B841MA_054AU_C9006.jpg</v>
      </c>
      <c r="G76" s="9" t="s">
        <v>660</v>
      </c>
      <c r="H76" s="9" t="s">
        <v>108</v>
      </c>
      <c r="I76" s="9" t="s">
        <v>661</v>
      </c>
      <c r="J76" s="9" t="s">
        <v>287</v>
      </c>
      <c r="K76" s="9" t="s">
        <v>65</v>
      </c>
      <c r="L76" s="9">
        <v>18.399999999999999</v>
      </c>
      <c r="M76" s="9">
        <v>18.399999999999999</v>
      </c>
      <c r="N76" s="9">
        <v>0</v>
      </c>
      <c r="O76" s="9">
        <v>0</v>
      </c>
      <c r="P76" s="9">
        <v>39.9</v>
      </c>
      <c r="Q76" s="9">
        <v>39.9</v>
      </c>
      <c r="R76" s="9">
        <v>0</v>
      </c>
      <c r="S76" s="9">
        <v>0</v>
      </c>
      <c r="T76" s="10">
        <v>13</v>
      </c>
      <c r="U76" s="10">
        <f>+T76*M76</f>
        <v>239.2</v>
      </c>
      <c r="V76" s="11"/>
      <c r="W76" s="11"/>
      <c r="X76" s="11"/>
      <c r="Y76" s="11"/>
      <c r="Z76" s="11"/>
      <c r="AA76" s="12">
        <v>2</v>
      </c>
      <c r="AB76" s="12">
        <v>5</v>
      </c>
      <c r="AC76" s="11"/>
      <c r="AD76" s="12">
        <v>3</v>
      </c>
      <c r="AE76" s="12">
        <v>2</v>
      </c>
      <c r="AF76" s="12">
        <v>1</v>
      </c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3"/>
    </row>
    <row r="77" spans="1:67" s="8" customFormat="1" ht="88.15" customHeight="1" x14ac:dyDescent="0.25">
      <c r="A77" s="9" t="s">
        <v>76</v>
      </c>
      <c r="B77" s="9" t="s">
        <v>61</v>
      </c>
      <c r="C77" s="9" t="s">
        <v>81</v>
      </c>
      <c r="D77" s="9" t="s">
        <v>788</v>
      </c>
      <c r="E77" s="9" t="s">
        <v>789</v>
      </c>
      <c r="F77" s="18" t="str">
        <f t="shared" si="3"/>
        <v>D84BNC_00085_C3242.jpg</v>
      </c>
      <c r="G77" s="9" t="s">
        <v>113</v>
      </c>
      <c r="H77" s="9" t="s">
        <v>790</v>
      </c>
      <c r="I77" s="9" t="s">
        <v>114</v>
      </c>
      <c r="J77" s="9" t="s">
        <v>260</v>
      </c>
      <c r="K77" s="9" t="s">
        <v>65</v>
      </c>
      <c r="L77" s="9">
        <v>63.05</v>
      </c>
      <c r="M77" s="9">
        <v>0</v>
      </c>
      <c r="N77" s="9">
        <v>0</v>
      </c>
      <c r="O77" s="9">
        <v>0</v>
      </c>
      <c r="P77" s="9">
        <v>145</v>
      </c>
      <c r="Q77" s="9">
        <v>0</v>
      </c>
      <c r="R77" s="9">
        <v>0</v>
      </c>
      <c r="S77" s="9">
        <v>0</v>
      </c>
      <c r="T77" s="10">
        <v>13</v>
      </c>
      <c r="U77" s="10">
        <f>+T77*L77</f>
        <v>819.65</v>
      </c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2">
        <v>1</v>
      </c>
      <c r="AR77" s="11"/>
      <c r="AS77" s="11"/>
      <c r="AT77" s="11"/>
      <c r="AU77" s="12">
        <v>5</v>
      </c>
      <c r="AV77" s="11"/>
      <c r="AW77" s="12">
        <v>1</v>
      </c>
      <c r="AX77" s="11"/>
      <c r="AY77" s="12">
        <v>4</v>
      </c>
      <c r="AZ77" s="12">
        <v>2</v>
      </c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3"/>
    </row>
    <row r="78" spans="1:67" s="8" customFormat="1" ht="88.15" customHeight="1" x14ac:dyDescent="0.25">
      <c r="A78" s="9" t="s">
        <v>60</v>
      </c>
      <c r="B78" s="9" t="s">
        <v>284</v>
      </c>
      <c r="C78" s="9" t="s">
        <v>81</v>
      </c>
      <c r="D78" s="9" t="s">
        <v>433</v>
      </c>
      <c r="E78" s="9" t="s">
        <v>434</v>
      </c>
      <c r="F78" s="18" t="str">
        <f t="shared" si="3"/>
        <v>J744ND_000AN_C0653.jpg</v>
      </c>
      <c r="G78" s="9" t="s">
        <v>200</v>
      </c>
      <c r="H78" s="9" t="s">
        <v>435</v>
      </c>
      <c r="I78" s="9" t="s">
        <v>201</v>
      </c>
      <c r="J78" s="9" t="s">
        <v>241</v>
      </c>
      <c r="K78" s="9" t="s">
        <v>65</v>
      </c>
      <c r="L78" s="9">
        <v>22.7</v>
      </c>
      <c r="M78" s="9">
        <v>25</v>
      </c>
      <c r="N78" s="9">
        <v>25</v>
      </c>
      <c r="O78" s="9">
        <v>28.6</v>
      </c>
      <c r="P78" s="9">
        <v>49.9</v>
      </c>
      <c r="Q78" s="9">
        <v>54.9</v>
      </c>
      <c r="R78" s="9">
        <v>54.9</v>
      </c>
      <c r="S78" s="9">
        <v>62.9</v>
      </c>
      <c r="T78" s="10">
        <v>12</v>
      </c>
      <c r="U78" s="10">
        <f>+T78*M78</f>
        <v>300</v>
      </c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2">
        <v>2</v>
      </c>
      <c r="AK78" s="11"/>
      <c r="AL78" s="11"/>
      <c r="AM78" s="11"/>
      <c r="AN78" s="12">
        <v>4</v>
      </c>
      <c r="AO78" s="11"/>
      <c r="AP78" s="12">
        <v>3</v>
      </c>
      <c r="AQ78" s="12">
        <v>1</v>
      </c>
      <c r="AR78" s="11"/>
      <c r="AS78" s="11"/>
      <c r="AT78" s="11"/>
      <c r="AU78" s="12">
        <v>2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3"/>
    </row>
    <row r="79" spans="1:67" s="8" customFormat="1" ht="88.15" customHeight="1" x14ac:dyDescent="0.25">
      <c r="A79" s="9" t="s">
        <v>76</v>
      </c>
      <c r="B79" s="9" t="s">
        <v>61</v>
      </c>
      <c r="C79" s="9" t="s">
        <v>81</v>
      </c>
      <c r="D79" s="9" t="s">
        <v>263</v>
      </c>
      <c r="E79" s="9" t="s">
        <v>507</v>
      </c>
      <c r="F79" s="18" t="str">
        <f t="shared" si="3"/>
        <v>D8254B_00022_C1002.jpg</v>
      </c>
      <c r="G79" s="9" t="s">
        <v>77</v>
      </c>
      <c r="H79" s="9" t="s">
        <v>198</v>
      </c>
      <c r="I79" s="9" t="s">
        <v>79</v>
      </c>
      <c r="J79" s="9" t="s">
        <v>254</v>
      </c>
      <c r="K79" s="9" t="s">
        <v>65</v>
      </c>
      <c r="L79" s="9">
        <v>60.85</v>
      </c>
      <c r="M79" s="9">
        <v>0</v>
      </c>
      <c r="N79" s="9">
        <v>0</v>
      </c>
      <c r="O79" s="9">
        <v>0</v>
      </c>
      <c r="P79" s="9">
        <v>139.9</v>
      </c>
      <c r="Q79" s="9">
        <v>0</v>
      </c>
      <c r="R79" s="9">
        <v>0</v>
      </c>
      <c r="S79" s="9">
        <v>0</v>
      </c>
      <c r="T79" s="10">
        <v>12</v>
      </c>
      <c r="U79" s="10">
        <f>+T79*L79</f>
        <v>730.2</v>
      </c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2">
        <v>5</v>
      </c>
      <c r="AV79" s="11"/>
      <c r="AW79" s="12">
        <v>7</v>
      </c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3"/>
    </row>
    <row r="80" spans="1:67" s="8" customFormat="1" ht="88.15" customHeight="1" x14ac:dyDescent="0.25">
      <c r="A80" s="9" t="s">
        <v>76</v>
      </c>
      <c r="B80" s="9" t="s">
        <v>61</v>
      </c>
      <c r="C80" s="9" t="s">
        <v>81</v>
      </c>
      <c r="D80" s="9" t="s">
        <v>235</v>
      </c>
      <c r="E80" s="9" t="s">
        <v>512</v>
      </c>
      <c r="F80" s="18" t="str">
        <f t="shared" si="3"/>
        <v>D641EG_0EW22_C1121.jpg</v>
      </c>
      <c r="G80" s="9" t="s">
        <v>513</v>
      </c>
      <c r="H80" s="9" t="s">
        <v>514</v>
      </c>
      <c r="I80" s="9" t="s">
        <v>515</v>
      </c>
      <c r="J80" s="9" t="s">
        <v>216</v>
      </c>
      <c r="K80" s="9" t="s">
        <v>65</v>
      </c>
      <c r="L80" s="9">
        <v>56.5</v>
      </c>
      <c r="M80" s="9">
        <v>0</v>
      </c>
      <c r="N80" s="9">
        <v>0</v>
      </c>
      <c r="O80" s="9">
        <v>0</v>
      </c>
      <c r="P80" s="9">
        <v>129.9</v>
      </c>
      <c r="Q80" s="9">
        <v>0</v>
      </c>
      <c r="R80" s="9">
        <v>0</v>
      </c>
      <c r="S80" s="9">
        <v>0</v>
      </c>
      <c r="T80" s="10">
        <v>12</v>
      </c>
      <c r="U80" s="10">
        <f>+T80*L80</f>
        <v>678</v>
      </c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2">
        <v>3</v>
      </c>
      <c r="AQ80" s="12">
        <v>8</v>
      </c>
      <c r="AR80" s="11"/>
      <c r="AS80" s="12">
        <v>1</v>
      </c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3"/>
    </row>
    <row r="81" spans="1:67" s="8" customFormat="1" ht="88.15" customHeight="1" x14ac:dyDescent="0.25">
      <c r="A81" s="9" t="s">
        <v>80</v>
      </c>
      <c r="B81" s="9" t="s">
        <v>61</v>
      </c>
      <c r="C81" s="9" t="s">
        <v>69</v>
      </c>
      <c r="D81" s="9" t="s">
        <v>545</v>
      </c>
      <c r="E81" s="9" t="s">
        <v>549</v>
      </c>
      <c r="F81" s="18" t="str">
        <f t="shared" si="3"/>
        <v>U620WB_A0020_C7000.jpg</v>
      </c>
      <c r="G81" s="9" t="s">
        <v>547</v>
      </c>
      <c r="H81" s="9" t="s">
        <v>133</v>
      </c>
      <c r="I81" s="9" t="s">
        <v>79</v>
      </c>
      <c r="J81" s="9"/>
      <c r="K81" s="9" t="s">
        <v>65</v>
      </c>
      <c r="L81" s="9">
        <v>46.8</v>
      </c>
      <c r="M81" s="9">
        <v>0</v>
      </c>
      <c r="N81" s="9">
        <v>0</v>
      </c>
      <c r="O81" s="9">
        <v>0</v>
      </c>
      <c r="P81" s="9">
        <v>110</v>
      </c>
      <c r="Q81" s="9">
        <v>0</v>
      </c>
      <c r="R81" s="9">
        <v>0</v>
      </c>
      <c r="S81" s="9">
        <v>0</v>
      </c>
      <c r="T81" s="10">
        <v>12</v>
      </c>
      <c r="U81" s="10">
        <f>+T81*L81</f>
        <v>561.59999999999991</v>
      </c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2">
        <v>1</v>
      </c>
      <c r="AX81" s="11"/>
      <c r="AY81" s="12">
        <v>3</v>
      </c>
      <c r="AZ81" s="11"/>
      <c r="BA81" s="11"/>
      <c r="BB81" s="12">
        <v>2</v>
      </c>
      <c r="BC81" s="11"/>
      <c r="BD81" s="12">
        <v>1</v>
      </c>
      <c r="BE81" s="11"/>
      <c r="BF81" s="12">
        <v>1</v>
      </c>
      <c r="BG81" s="12">
        <v>2</v>
      </c>
      <c r="BH81" s="12">
        <v>2</v>
      </c>
      <c r="BI81" s="11"/>
      <c r="BJ81" s="11"/>
      <c r="BK81" s="11"/>
      <c r="BL81" s="11"/>
      <c r="BM81" s="11"/>
      <c r="BN81" s="11"/>
      <c r="BO81" s="13"/>
    </row>
    <row r="82" spans="1:67" s="8" customFormat="1" ht="88.15" customHeight="1" x14ac:dyDescent="0.25">
      <c r="A82" s="9" t="s">
        <v>103</v>
      </c>
      <c r="B82" s="9" t="s">
        <v>61</v>
      </c>
      <c r="C82" s="9" t="s">
        <v>75</v>
      </c>
      <c r="D82" s="9" t="s">
        <v>212</v>
      </c>
      <c r="E82" s="9" t="s">
        <v>634</v>
      </c>
      <c r="F82" s="18" t="str">
        <f t="shared" si="3"/>
        <v>B6434B_AKLAF_C0734.jpg</v>
      </c>
      <c r="G82" s="9" t="s">
        <v>635</v>
      </c>
      <c r="H82" s="9" t="s">
        <v>636</v>
      </c>
      <c r="I82" s="9" t="s">
        <v>637</v>
      </c>
      <c r="J82" s="9"/>
      <c r="K82" s="9" t="s">
        <v>65</v>
      </c>
      <c r="L82" s="9">
        <v>30.7</v>
      </c>
      <c r="M82" s="9">
        <v>33</v>
      </c>
      <c r="N82" s="9">
        <v>0</v>
      </c>
      <c r="O82" s="9">
        <v>0</v>
      </c>
      <c r="P82" s="9">
        <v>69.900000000000006</v>
      </c>
      <c r="Q82" s="9">
        <v>74.900000000000006</v>
      </c>
      <c r="R82" s="9">
        <v>0</v>
      </c>
      <c r="S82" s="9">
        <v>0</v>
      </c>
      <c r="T82" s="10">
        <v>12</v>
      </c>
      <c r="U82" s="10">
        <f>+T82*M82</f>
        <v>396</v>
      </c>
      <c r="V82" s="11"/>
      <c r="W82" s="11"/>
      <c r="X82" s="11"/>
      <c r="Y82" s="11"/>
      <c r="Z82" s="11"/>
      <c r="AA82" s="12">
        <v>3</v>
      </c>
      <c r="AB82" s="12">
        <v>2</v>
      </c>
      <c r="AC82" s="12">
        <v>1</v>
      </c>
      <c r="AD82" s="12">
        <v>2</v>
      </c>
      <c r="AE82" s="12">
        <v>1</v>
      </c>
      <c r="AF82" s="12">
        <v>1</v>
      </c>
      <c r="AG82" s="12">
        <v>1</v>
      </c>
      <c r="AH82" s="12">
        <v>1</v>
      </c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3"/>
    </row>
    <row r="83" spans="1:67" s="8" customFormat="1" ht="88.15" customHeight="1" x14ac:dyDescent="0.25">
      <c r="A83" s="9" t="s">
        <v>60</v>
      </c>
      <c r="B83" s="9" t="s">
        <v>61</v>
      </c>
      <c r="C83" s="9" t="s">
        <v>75</v>
      </c>
      <c r="D83" s="9" t="s">
        <v>165</v>
      </c>
      <c r="E83" s="9" t="s">
        <v>683</v>
      </c>
      <c r="F83" s="18" t="str">
        <f t="shared" si="3"/>
        <v>J8449B_000KY_C9999.jpg</v>
      </c>
      <c r="G83" s="9" t="s">
        <v>238</v>
      </c>
      <c r="H83" s="9" t="s">
        <v>71</v>
      </c>
      <c r="I83" s="9" t="s">
        <v>240</v>
      </c>
      <c r="J83" s="9" t="s">
        <v>259</v>
      </c>
      <c r="K83" s="9" t="s">
        <v>65</v>
      </c>
      <c r="L83" s="9">
        <v>38.6</v>
      </c>
      <c r="M83" s="9">
        <v>38.6</v>
      </c>
      <c r="N83" s="9">
        <v>43.15</v>
      </c>
      <c r="O83" s="9">
        <v>0</v>
      </c>
      <c r="P83" s="9">
        <v>84.9</v>
      </c>
      <c r="Q83" s="9">
        <v>84.9</v>
      </c>
      <c r="R83" s="9">
        <v>94.9</v>
      </c>
      <c r="S83" s="9">
        <v>0</v>
      </c>
      <c r="T83" s="10">
        <v>12</v>
      </c>
      <c r="U83" s="10">
        <f>+T83*M83</f>
        <v>463.20000000000005</v>
      </c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2">
        <v>2</v>
      </c>
      <c r="AO83" s="12">
        <v>4</v>
      </c>
      <c r="AP83" s="12">
        <v>3</v>
      </c>
      <c r="AQ83" s="12">
        <v>2</v>
      </c>
      <c r="AR83" s="11"/>
      <c r="AS83" s="11"/>
      <c r="AT83" s="11"/>
      <c r="AU83" s="11"/>
      <c r="AV83" s="11"/>
      <c r="AW83" s="11"/>
      <c r="AX83" s="11"/>
      <c r="AY83" s="12">
        <v>1</v>
      </c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3"/>
    </row>
    <row r="84" spans="1:67" s="8" customFormat="1" ht="88.15" customHeight="1" x14ac:dyDescent="0.25">
      <c r="A84" s="9" t="s">
        <v>76</v>
      </c>
      <c r="B84" s="9" t="s">
        <v>61</v>
      </c>
      <c r="C84" s="9" t="s">
        <v>81</v>
      </c>
      <c r="D84" s="9" t="s">
        <v>529</v>
      </c>
      <c r="E84" s="9" t="s">
        <v>748</v>
      </c>
      <c r="F84" s="18" t="str">
        <f t="shared" si="3"/>
        <v>D6468C_04122_C9999.jpg</v>
      </c>
      <c r="G84" s="9" t="s">
        <v>742</v>
      </c>
      <c r="H84" s="9" t="s">
        <v>71</v>
      </c>
      <c r="I84" s="9" t="s">
        <v>743</v>
      </c>
      <c r="J84" s="9" t="s">
        <v>259</v>
      </c>
      <c r="K84" s="9" t="s">
        <v>65</v>
      </c>
      <c r="L84" s="9">
        <v>47.8</v>
      </c>
      <c r="M84" s="9">
        <v>0</v>
      </c>
      <c r="N84" s="9">
        <v>0</v>
      </c>
      <c r="O84" s="9">
        <v>0</v>
      </c>
      <c r="P84" s="9">
        <v>109.9</v>
      </c>
      <c r="Q84" s="9">
        <v>0</v>
      </c>
      <c r="R84" s="9">
        <v>0</v>
      </c>
      <c r="S84" s="9">
        <v>0</v>
      </c>
      <c r="T84" s="10">
        <v>12</v>
      </c>
      <c r="U84" s="10">
        <f>+T84*L84</f>
        <v>573.59999999999991</v>
      </c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2">
        <v>1</v>
      </c>
      <c r="AQ84" s="12">
        <v>2</v>
      </c>
      <c r="AR84" s="11"/>
      <c r="AS84" s="12">
        <v>2</v>
      </c>
      <c r="AT84" s="11"/>
      <c r="AU84" s="12">
        <v>2</v>
      </c>
      <c r="AV84" s="11"/>
      <c r="AW84" s="12">
        <v>2</v>
      </c>
      <c r="AX84" s="11"/>
      <c r="AY84" s="12">
        <v>3</v>
      </c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3"/>
    </row>
    <row r="85" spans="1:67" s="8" customFormat="1" ht="88.15" customHeight="1" x14ac:dyDescent="0.25">
      <c r="A85" s="9" t="s">
        <v>80</v>
      </c>
      <c r="B85" s="9" t="s">
        <v>61</v>
      </c>
      <c r="C85" s="9" t="s">
        <v>81</v>
      </c>
      <c r="D85" s="9" t="s">
        <v>537</v>
      </c>
      <c r="E85" s="9" t="s">
        <v>876</v>
      </c>
      <c r="F85" s="18" t="str">
        <f t="shared" si="3"/>
        <v>U825AD_00022_C4064.jpg</v>
      </c>
      <c r="G85" s="9" t="s">
        <v>77</v>
      </c>
      <c r="H85" s="9" t="s">
        <v>73</v>
      </c>
      <c r="I85" s="9" t="s">
        <v>79</v>
      </c>
      <c r="J85" s="9" t="s">
        <v>74</v>
      </c>
      <c r="K85" s="9" t="s">
        <v>65</v>
      </c>
      <c r="L85" s="9">
        <v>60.85</v>
      </c>
      <c r="M85" s="9">
        <v>0</v>
      </c>
      <c r="N85" s="9">
        <v>0</v>
      </c>
      <c r="O85" s="9">
        <v>0</v>
      </c>
      <c r="P85" s="9">
        <v>139.9</v>
      </c>
      <c r="Q85" s="9">
        <v>0</v>
      </c>
      <c r="R85" s="9">
        <v>0</v>
      </c>
      <c r="S85" s="9">
        <v>0</v>
      </c>
      <c r="T85" s="10">
        <v>12</v>
      </c>
      <c r="U85" s="10">
        <f>+T85*L85</f>
        <v>730.2</v>
      </c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2">
        <v>2</v>
      </c>
      <c r="AZ85" s="12">
        <v>1</v>
      </c>
      <c r="BA85" s="11"/>
      <c r="BB85" s="11"/>
      <c r="BC85" s="11"/>
      <c r="BD85" s="12">
        <v>3</v>
      </c>
      <c r="BE85" s="11"/>
      <c r="BF85" s="12">
        <v>3</v>
      </c>
      <c r="BG85" s="12">
        <v>3</v>
      </c>
      <c r="BH85" s="11"/>
      <c r="BI85" s="11"/>
      <c r="BJ85" s="11"/>
      <c r="BK85" s="11"/>
      <c r="BL85" s="11"/>
      <c r="BM85" s="11"/>
      <c r="BN85" s="11"/>
      <c r="BO85" s="13"/>
    </row>
    <row r="86" spans="1:67" s="8" customFormat="1" ht="88.15" customHeight="1" x14ac:dyDescent="0.25">
      <c r="A86" s="9" t="s">
        <v>68</v>
      </c>
      <c r="B86" s="9" t="s">
        <v>61</v>
      </c>
      <c r="C86" s="9" t="s">
        <v>81</v>
      </c>
      <c r="D86" s="9" t="s">
        <v>334</v>
      </c>
      <c r="E86" s="9" t="s">
        <v>335</v>
      </c>
      <c r="F86" s="18" t="str">
        <f t="shared" si="3"/>
        <v>J72G3A_A14BC_C0659.jpg</v>
      </c>
      <c r="G86" s="9" t="s">
        <v>336</v>
      </c>
      <c r="H86" s="9" t="s">
        <v>297</v>
      </c>
      <c r="I86" s="9" t="s">
        <v>337</v>
      </c>
      <c r="J86" s="9"/>
      <c r="K86" s="9" t="s">
        <v>65</v>
      </c>
      <c r="L86" s="9">
        <v>19.75</v>
      </c>
      <c r="M86" s="9">
        <v>24.15</v>
      </c>
      <c r="N86" s="9">
        <v>0</v>
      </c>
      <c r="O86" s="9">
        <v>0</v>
      </c>
      <c r="P86" s="9">
        <v>54.95</v>
      </c>
      <c r="Q86" s="9">
        <v>64.95</v>
      </c>
      <c r="R86" s="9">
        <v>0</v>
      </c>
      <c r="S86" s="9">
        <v>0</v>
      </c>
      <c r="T86" s="10">
        <v>11</v>
      </c>
      <c r="U86" s="10">
        <f>+T86*M86</f>
        <v>265.64999999999998</v>
      </c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2">
        <v>2</v>
      </c>
      <c r="AL86" s="12">
        <v>3</v>
      </c>
      <c r="AM86" s="11"/>
      <c r="AN86" s="11"/>
      <c r="AO86" s="12">
        <v>2</v>
      </c>
      <c r="AP86" s="11"/>
      <c r="AQ86" s="12">
        <v>1</v>
      </c>
      <c r="AR86" s="11"/>
      <c r="AS86" s="12">
        <v>1</v>
      </c>
      <c r="AT86" s="11"/>
      <c r="AU86" s="12">
        <v>1</v>
      </c>
      <c r="AV86" s="11"/>
      <c r="AW86" s="12">
        <v>1</v>
      </c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3"/>
    </row>
    <row r="87" spans="1:67" s="8" customFormat="1" ht="88.15" customHeight="1" x14ac:dyDescent="0.25">
      <c r="A87" s="9" t="s">
        <v>68</v>
      </c>
      <c r="B87" s="9" t="s">
        <v>281</v>
      </c>
      <c r="C87" s="9" t="s">
        <v>81</v>
      </c>
      <c r="D87" s="9" t="s">
        <v>221</v>
      </c>
      <c r="E87" s="9" t="s">
        <v>354</v>
      </c>
      <c r="F87" s="18" t="str">
        <f t="shared" si="3"/>
        <v>J722CB_00010_C1006.jpg</v>
      </c>
      <c r="G87" s="9" t="s">
        <v>355</v>
      </c>
      <c r="H87" s="9" t="s">
        <v>104</v>
      </c>
      <c r="I87" s="9" t="s">
        <v>356</v>
      </c>
      <c r="J87" s="9" t="s">
        <v>247</v>
      </c>
      <c r="K87" s="9" t="s">
        <v>65</v>
      </c>
      <c r="L87" s="9">
        <v>25</v>
      </c>
      <c r="M87" s="9">
        <v>27.25</v>
      </c>
      <c r="N87" s="9">
        <v>27.25</v>
      </c>
      <c r="O87" s="9">
        <v>30.9</v>
      </c>
      <c r="P87" s="9">
        <v>54.9</v>
      </c>
      <c r="Q87" s="9">
        <v>59.9</v>
      </c>
      <c r="R87" s="9">
        <v>59.9</v>
      </c>
      <c r="S87" s="9">
        <v>67.900000000000006</v>
      </c>
      <c r="T87" s="10">
        <v>11</v>
      </c>
      <c r="U87" s="10">
        <f>+T87*M87</f>
        <v>299.75</v>
      </c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2">
        <v>3</v>
      </c>
      <c r="AL87" s="12">
        <v>3</v>
      </c>
      <c r="AM87" s="12">
        <v>2</v>
      </c>
      <c r="AN87" s="11"/>
      <c r="AO87" s="12">
        <v>3</v>
      </c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3"/>
    </row>
    <row r="88" spans="1:67" s="8" customFormat="1" ht="88.15" customHeight="1" x14ac:dyDescent="0.25">
      <c r="A88" s="9" t="s">
        <v>76</v>
      </c>
      <c r="B88" s="9" t="s">
        <v>61</v>
      </c>
      <c r="C88" s="9" t="s">
        <v>81</v>
      </c>
      <c r="D88" s="9" t="s">
        <v>235</v>
      </c>
      <c r="E88" s="9" t="s">
        <v>517</v>
      </c>
      <c r="F88" s="18" t="str">
        <f t="shared" si="3"/>
        <v>D641EG_0EW22_C9HH6.jpg</v>
      </c>
      <c r="G88" s="9" t="s">
        <v>513</v>
      </c>
      <c r="H88" s="9" t="s">
        <v>518</v>
      </c>
      <c r="I88" s="9" t="s">
        <v>515</v>
      </c>
      <c r="J88" s="9" t="s">
        <v>216</v>
      </c>
      <c r="K88" s="9" t="s">
        <v>65</v>
      </c>
      <c r="L88" s="9">
        <v>56.5</v>
      </c>
      <c r="M88" s="9">
        <v>0</v>
      </c>
      <c r="N88" s="9">
        <v>0</v>
      </c>
      <c r="O88" s="9">
        <v>0</v>
      </c>
      <c r="P88" s="9">
        <v>129.9</v>
      </c>
      <c r="Q88" s="9">
        <v>0</v>
      </c>
      <c r="R88" s="9">
        <v>0</v>
      </c>
      <c r="S88" s="9">
        <v>0</v>
      </c>
      <c r="T88" s="10">
        <v>11</v>
      </c>
      <c r="U88" s="10">
        <f>+T88*L88</f>
        <v>621.5</v>
      </c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2">
        <v>7</v>
      </c>
      <c r="AQ88" s="12">
        <v>4</v>
      </c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3"/>
    </row>
    <row r="89" spans="1:67" s="8" customFormat="1" ht="88.15" customHeight="1" x14ac:dyDescent="0.25">
      <c r="A89" s="9" t="s">
        <v>80</v>
      </c>
      <c r="B89" s="9" t="s">
        <v>61</v>
      </c>
      <c r="C89" s="9" t="s">
        <v>67</v>
      </c>
      <c r="D89" s="9" t="s">
        <v>244</v>
      </c>
      <c r="E89" s="9" t="s">
        <v>556</v>
      </c>
      <c r="F89" s="18" t="str">
        <f t="shared" si="3"/>
        <v>U640SA_A0022_C4002.jpg</v>
      </c>
      <c r="G89" s="9" t="s">
        <v>174</v>
      </c>
      <c r="H89" s="9" t="s">
        <v>73</v>
      </c>
      <c r="I89" s="9" t="s">
        <v>79</v>
      </c>
      <c r="J89" s="9"/>
      <c r="K89" s="9" t="s">
        <v>65</v>
      </c>
      <c r="L89" s="9">
        <v>63.8</v>
      </c>
      <c r="M89" s="9">
        <v>0</v>
      </c>
      <c r="N89" s="9">
        <v>0</v>
      </c>
      <c r="O89" s="9">
        <v>0</v>
      </c>
      <c r="P89" s="9">
        <v>150</v>
      </c>
      <c r="Q89" s="9">
        <v>0</v>
      </c>
      <c r="R89" s="9">
        <v>0</v>
      </c>
      <c r="S89" s="9">
        <v>0</v>
      </c>
      <c r="T89" s="10">
        <v>11</v>
      </c>
      <c r="U89" s="10">
        <f>+T89*L89</f>
        <v>701.8</v>
      </c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2">
        <v>1</v>
      </c>
      <c r="AX89" s="11"/>
      <c r="AY89" s="12">
        <v>3</v>
      </c>
      <c r="AZ89" s="12">
        <v>4</v>
      </c>
      <c r="BA89" s="11"/>
      <c r="BB89" s="12">
        <v>1</v>
      </c>
      <c r="BC89" s="11"/>
      <c r="BD89" s="12">
        <v>2</v>
      </c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3"/>
    </row>
    <row r="90" spans="1:67" s="8" customFormat="1" ht="88.15" customHeight="1" x14ac:dyDescent="0.25">
      <c r="A90" s="9" t="s">
        <v>80</v>
      </c>
      <c r="B90" s="9" t="s">
        <v>61</v>
      </c>
      <c r="C90" s="9" t="s">
        <v>67</v>
      </c>
      <c r="D90" s="9" t="s">
        <v>244</v>
      </c>
      <c r="E90" s="9" t="s">
        <v>557</v>
      </c>
      <c r="F90" s="18" t="str">
        <f t="shared" si="3"/>
        <v>U640SA_A0022_C6372.jpg</v>
      </c>
      <c r="G90" s="9" t="s">
        <v>174</v>
      </c>
      <c r="H90" s="9" t="s">
        <v>169</v>
      </c>
      <c r="I90" s="9" t="s">
        <v>79</v>
      </c>
      <c r="J90" s="9"/>
      <c r="K90" s="9" t="s">
        <v>65</v>
      </c>
      <c r="L90" s="9">
        <v>63.8</v>
      </c>
      <c r="M90" s="9">
        <v>0</v>
      </c>
      <c r="N90" s="9">
        <v>0</v>
      </c>
      <c r="O90" s="9">
        <v>0</v>
      </c>
      <c r="P90" s="9">
        <v>150</v>
      </c>
      <c r="Q90" s="9">
        <v>0</v>
      </c>
      <c r="R90" s="9">
        <v>0</v>
      </c>
      <c r="S90" s="9">
        <v>0</v>
      </c>
      <c r="T90" s="10">
        <v>11</v>
      </c>
      <c r="U90" s="10">
        <f>+T90*L90</f>
        <v>701.8</v>
      </c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2">
        <v>1</v>
      </c>
      <c r="AX90" s="11"/>
      <c r="AY90" s="12">
        <v>4</v>
      </c>
      <c r="AZ90" s="12">
        <v>1</v>
      </c>
      <c r="BA90" s="11"/>
      <c r="BB90" s="12">
        <v>1</v>
      </c>
      <c r="BC90" s="11"/>
      <c r="BD90" s="12">
        <v>1</v>
      </c>
      <c r="BE90" s="11"/>
      <c r="BF90" s="12">
        <v>1</v>
      </c>
      <c r="BG90" s="12">
        <v>1</v>
      </c>
      <c r="BH90" s="12">
        <v>1</v>
      </c>
      <c r="BI90" s="11"/>
      <c r="BJ90" s="11"/>
      <c r="BK90" s="11"/>
      <c r="BL90" s="11"/>
      <c r="BM90" s="11"/>
      <c r="BN90" s="11"/>
      <c r="BO90" s="13"/>
    </row>
    <row r="91" spans="1:67" s="8" customFormat="1" ht="88.15" customHeight="1" x14ac:dyDescent="0.25">
      <c r="A91" s="9" t="s">
        <v>80</v>
      </c>
      <c r="B91" s="9" t="s">
        <v>61</v>
      </c>
      <c r="C91" s="9" t="s">
        <v>81</v>
      </c>
      <c r="D91" s="9" t="s">
        <v>115</v>
      </c>
      <c r="E91" s="9" t="s">
        <v>605</v>
      </c>
      <c r="F91" s="18" t="str">
        <f t="shared" si="3"/>
        <v>U7207A_ABT22_C6002.jpg</v>
      </c>
      <c r="G91" s="9" t="s">
        <v>606</v>
      </c>
      <c r="H91" s="9" t="s">
        <v>164</v>
      </c>
      <c r="I91" s="9" t="s">
        <v>607</v>
      </c>
      <c r="J91" s="9"/>
      <c r="K91" s="9" t="s">
        <v>65</v>
      </c>
      <c r="L91" s="9">
        <v>51.05</v>
      </c>
      <c r="M91" s="9">
        <v>0</v>
      </c>
      <c r="N91" s="9">
        <v>0</v>
      </c>
      <c r="O91" s="9">
        <v>0</v>
      </c>
      <c r="P91" s="9">
        <v>120</v>
      </c>
      <c r="Q91" s="9">
        <v>0</v>
      </c>
      <c r="R91" s="9">
        <v>0</v>
      </c>
      <c r="S91" s="9">
        <v>0</v>
      </c>
      <c r="T91" s="10">
        <v>11</v>
      </c>
      <c r="U91" s="10">
        <f>+T91*L91</f>
        <v>561.54999999999995</v>
      </c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2">
        <v>4</v>
      </c>
      <c r="AX91" s="11"/>
      <c r="AY91" s="12">
        <v>5</v>
      </c>
      <c r="AZ91" s="11"/>
      <c r="BA91" s="11"/>
      <c r="BB91" s="11"/>
      <c r="BC91" s="11"/>
      <c r="BD91" s="11"/>
      <c r="BE91" s="11"/>
      <c r="BF91" s="12">
        <v>1</v>
      </c>
      <c r="BG91" s="11"/>
      <c r="BH91" s="12">
        <v>1</v>
      </c>
      <c r="BI91" s="11"/>
      <c r="BJ91" s="11"/>
      <c r="BK91" s="11"/>
      <c r="BL91" s="11"/>
      <c r="BM91" s="11"/>
      <c r="BN91" s="11"/>
      <c r="BO91" s="13"/>
    </row>
    <row r="92" spans="1:67" s="8" customFormat="1" ht="88.15" customHeight="1" x14ac:dyDescent="0.25">
      <c r="A92" s="9" t="s">
        <v>68</v>
      </c>
      <c r="B92" s="9" t="s">
        <v>61</v>
      </c>
      <c r="C92" s="9" t="s">
        <v>75</v>
      </c>
      <c r="D92" s="9" t="s">
        <v>662</v>
      </c>
      <c r="E92" s="9" t="s">
        <v>665</v>
      </c>
      <c r="F92" s="18" t="str">
        <f t="shared" si="3"/>
        <v>J843NG_00022_C9002.jpg</v>
      </c>
      <c r="G92" s="9" t="s">
        <v>77</v>
      </c>
      <c r="H92" s="9" t="s">
        <v>109</v>
      </c>
      <c r="I92" s="9" t="s">
        <v>79</v>
      </c>
      <c r="J92" s="9" t="s">
        <v>140</v>
      </c>
      <c r="K92" s="9" t="s">
        <v>65</v>
      </c>
      <c r="L92" s="9">
        <v>31.8</v>
      </c>
      <c r="M92" s="9">
        <v>31.8</v>
      </c>
      <c r="N92" s="9">
        <v>35.450000000000003</v>
      </c>
      <c r="O92" s="9">
        <v>0</v>
      </c>
      <c r="P92" s="9">
        <v>69.900000000000006</v>
      </c>
      <c r="Q92" s="9">
        <v>69.900000000000006</v>
      </c>
      <c r="R92" s="9">
        <v>77.900000000000006</v>
      </c>
      <c r="S92" s="9">
        <v>0</v>
      </c>
      <c r="T92" s="10">
        <v>11</v>
      </c>
      <c r="U92" s="10">
        <f>+T92*M92</f>
        <v>349.8</v>
      </c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2">
        <v>3</v>
      </c>
      <c r="AM92" s="12">
        <v>2</v>
      </c>
      <c r="AN92" s="12">
        <v>1</v>
      </c>
      <c r="AO92" s="12">
        <v>4</v>
      </c>
      <c r="AP92" s="11"/>
      <c r="AQ92" s="12">
        <v>1</v>
      </c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3"/>
    </row>
    <row r="93" spans="1:67" s="8" customFormat="1" ht="88.15" customHeight="1" x14ac:dyDescent="0.25">
      <c r="A93" s="9" t="s">
        <v>76</v>
      </c>
      <c r="B93" s="9" t="s">
        <v>61</v>
      </c>
      <c r="C93" s="9" t="s">
        <v>81</v>
      </c>
      <c r="D93" s="9" t="s">
        <v>482</v>
      </c>
      <c r="E93" s="9" t="s">
        <v>765</v>
      </c>
      <c r="F93" s="18" t="str">
        <f t="shared" si="3"/>
        <v>D829DA_02111_C7357.jpg</v>
      </c>
      <c r="G93" s="9" t="s">
        <v>763</v>
      </c>
      <c r="H93" s="9" t="s">
        <v>232</v>
      </c>
      <c r="I93" s="9" t="s">
        <v>764</v>
      </c>
      <c r="J93" s="9" t="s">
        <v>248</v>
      </c>
      <c r="K93" s="9" t="s">
        <v>65</v>
      </c>
      <c r="L93" s="9">
        <v>58.7</v>
      </c>
      <c r="M93" s="9">
        <v>0</v>
      </c>
      <c r="N93" s="9">
        <v>0</v>
      </c>
      <c r="O93" s="9">
        <v>0</v>
      </c>
      <c r="P93" s="9">
        <v>135</v>
      </c>
      <c r="Q93" s="9">
        <v>0</v>
      </c>
      <c r="R93" s="9">
        <v>0</v>
      </c>
      <c r="S93" s="9">
        <v>0</v>
      </c>
      <c r="T93" s="10">
        <v>11</v>
      </c>
      <c r="U93" s="10">
        <f>+T93*L93</f>
        <v>645.70000000000005</v>
      </c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2">
        <v>7</v>
      </c>
      <c r="AQ93" s="12">
        <v>4</v>
      </c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3"/>
    </row>
    <row r="94" spans="1:67" s="8" customFormat="1" ht="88.15" customHeight="1" x14ac:dyDescent="0.25">
      <c r="A94" s="9" t="s">
        <v>66</v>
      </c>
      <c r="B94" s="9" t="s">
        <v>61</v>
      </c>
      <c r="C94" s="9" t="s">
        <v>88</v>
      </c>
      <c r="D94" s="9" t="s">
        <v>275</v>
      </c>
      <c r="E94" s="9" t="s">
        <v>277</v>
      </c>
      <c r="F94" s="18" t="str">
        <f t="shared" si="3"/>
        <v>B821AC_05015_C0661.jpg</v>
      </c>
      <c r="G94" s="9" t="s">
        <v>178</v>
      </c>
      <c r="H94" s="9" t="s">
        <v>129</v>
      </c>
      <c r="I94" s="9" t="s">
        <v>180</v>
      </c>
      <c r="J94" s="9" t="s">
        <v>64</v>
      </c>
      <c r="K94" s="9" t="s">
        <v>65</v>
      </c>
      <c r="L94" s="9">
        <v>21.8</v>
      </c>
      <c r="M94" s="9">
        <v>24.05</v>
      </c>
      <c r="N94" s="9">
        <v>0</v>
      </c>
      <c r="O94" s="9">
        <v>0</v>
      </c>
      <c r="P94" s="9">
        <v>47.9</v>
      </c>
      <c r="Q94" s="9">
        <v>52.9</v>
      </c>
      <c r="R94" s="9">
        <v>0</v>
      </c>
      <c r="S94" s="9">
        <v>0</v>
      </c>
      <c r="T94" s="10">
        <v>10</v>
      </c>
      <c r="U94" s="10">
        <f>+T94*M94</f>
        <v>240.5</v>
      </c>
      <c r="V94" s="11"/>
      <c r="W94" s="11"/>
      <c r="X94" s="11"/>
      <c r="Y94" s="11"/>
      <c r="Z94" s="11"/>
      <c r="AA94" s="12">
        <v>5</v>
      </c>
      <c r="AB94" s="11"/>
      <c r="AC94" s="12">
        <v>2</v>
      </c>
      <c r="AD94" s="11"/>
      <c r="AE94" s="11"/>
      <c r="AF94" s="12">
        <v>1</v>
      </c>
      <c r="AG94" s="12">
        <v>2</v>
      </c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3"/>
    </row>
    <row r="95" spans="1:67" s="8" customFormat="1" ht="88.15" customHeight="1" x14ac:dyDescent="0.25">
      <c r="A95" s="9" t="s">
        <v>68</v>
      </c>
      <c r="B95" s="9" t="s">
        <v>94</v>
      </c>
      <c r="C95" s="9" t="s">
        <v>81</v>
      </c>
      <c r="D95" s="9" t="s">
        <v>345</v>
      </c>
      <c r="E95" s="9" t="s">
        <v>349</v>
      </c>
      <c r="F95" s="18" t="str">
        <f t="shared" si="3"/>
        <v>J825VC_043BC_C0432.jpg</v>
      </c>
      <c r="G95" s="9" t="s">
        <v>231</v>
      </c>
      <c r="H95" s="9" t="s">
        <v>126</v>
      </c>
      <c r="I95" s="9" t="s">
        <v>233</v>
      </c>
      <c r="J95" s="9" t="s">
        <v>247</v>
      </c>
      <c r="K95" s="9" t="s">
        <v>65</v>
      </c>
      <c r="L95" s="9">
        <v>27.25</v>
      </c>
      <c r="M95" s="9">
        <v>27.25</v>
      </c>
      <c r="N95" s="9">
        <v>30.9</v>
      </c>
      <c r="O95" s="9">
        <v>0</v>
      </c>
      <c r="P95" s="9">
        <v>59.9</v>
      </c>
      <c r="Q95" s="9">
        <v>59.9</v>
      </c>
      <c r="R95" s="9">
        <v>67.900000000000006</v>
      </c>
      <c r="S95" s="9">
        <v>0</v>
      </c>
      <c r="T95" s="10">
        <v>10</v>
      </c>
      <c r="U95" s="10">
        <f>+T95*M95</f>
        <v>272.5</v>
      </c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2">
        <v>1</v>
      </c>
      <c r="AM95" s="12">
        <v>4</v>
      </c>
      <c r="AN95" s="12">
        <v>1</v>
      </c>
      <c r="AO95" s="11"/>
      <c r="AP95" s="12">
        <v>1</v>
      </c>
      <c r="AQ95" s="11"/>
      <c r="AR95" s="11"/>
      <c r="AS95" s="11"/>
      <c r="AT95" s="11"/>
      <c r="AU95" s="12">
        <v>3</v>
      </c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3"/>
    </row>
    <row r="96" spans="1:67" s="8" customFormat="1" ht="88.15" customHeight="1" x14ac:dyDescent="0.25">
      <c r="A96" s="9" t="s">
        <v>60</v>
      </c>
      <c r="B96" s="9" t="s">
        <v>61</v>
      </c>
      <c r="C96" s="9" t="s">
        <v>67</v>
      </c>
      <c r="D96" s="9" t="s">
        <v>391</v>
      </c>
      <c r="E96" s="9" t="s">
        <v>393</v>
      </c>
      <c r="F96" s="18" t="str">
        <f t="shared" si="3"/>
        <v>J824FA_000BC_C0405.jpg</v>
      </c>
      <c r="G96" s="9" t="s">
        <v>166</v>
      </c>
      <c r="H96" s="9" t="s">
        <v>394</v>
      </c>
      <c r="I96" s="9" t="s">
        <v>167</v>
      </c>
      <c r="J96" s="9" t="s">
        <v>247</v>
      </c>
      <c r="K96" s="9" t="s">
        <v>65</v>
      </c>
      <c r="L96" s="9">
        <v>29.5</v>
      </c>
      <c r="M96" s="9">
        <v>29.5</v>
      </c>
      <c r="N96" s="9">
        <v>33.15</v>
      </c>
      <c r="O96" s="9">
        <v>0</v>
      </c>
      <c r="P96" s="9">
        <v>64.900000000000006</v>
      </c>
      <c r="Q96" s="9">
        <v>64.900000000000006</v>
      </c>
      <c r="R96" s="9">
        <v>72.900000000000006</v>
      </c>
      <c r="S96" s="9">
        <v>0</v>
      </c>
      <c r="T96" s="10">
        <v>10</v>
      </c>
      <c r="U96" s="10">
        <f>+T96*M96</f>
        <v>295</v>
      </c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2">
        <v>3</v>
      </c>
      <c r="AM96" s="12">
        <v>1</v>
      </c>
      <c r="AN96" s="11"/>
      <c r="AO96" s="12">
        <v>1</v>
      </c>
      <c r="AP96" s="11"/>
      <c r="AQ96" s="11"/>
      <c r="AR96" s="11"/>
      <c r="AS96" s="11"/>
      <c r="AT96" s="11"/>
      <c r="AU96" s="12">
        <v>4</v>
      </c>
      <c r="AV96" s="11"/>
      <c r="AW96" s="12">
        <v>1</v>
      </c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3"/>
    </row>
    <row r="97" spans="1:67" s="8" customFormat="1" ht="88.15" customHeight="1" x14ac:dyDescent="0.25">
      <c r="A97" s="9" t="s">
        <v>60</v>
      </c>
      <c r="B97" s="9" t="s">
        <v>61</v>
      </c>
      <c r="C97" s="9" t="s">
        <v>81</v>
      </c>
      <c r="D97" s="9" t="s">
        <v>397</v>
      </c>
      <c r="E97" s="9" t="s">
        <v>398</v>
      </c>
      <c r="F97" s="18" t="str">
        <f t="shared" si="3"/>
        <v>J744WA_A0210_C9266.jpg</v>
      </c>
      <c r="G97" s="9" t="s">
        <v>399</v>
      </c>
      <c r="H97" s="9" t="s">
        <v>226</v>
      </c>
      <c r="I97" s="9" t="s">
        <v>400</v>
      </c>
      <c r="J97" s="9"/>
      <c r="K97" s="9" t="s">
        <v>65</v>
      </c>
      <c r="L97" s="9">
        <v>22.7</v>
      </c>
      <c r="M97" s="9">
        <v>29.5</v>
      </c>
      <c r="N97" s="9">
        <v>0</v>
      </c>
      <c r="O97" s="9">
        <v>0</v>
      </c>
      <c r="P97" s="9">
        <v>49.9</v>
      </c>
      <c r="Q97" s="9">
        <v>59.9</v>
      </c>
      <c r="R97" s="9">
        <v>0</v>
      </c>
      <c r="S97" s="9">
        <v>0</v>
      </c>
      <c r="T97" s="10">
        <v>10</v>
      </c>
      <c r="U97" s="10">
        <f>+T97*M97</f>
        <v>295</v>
      </c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2">
        <v>1</v>
      </c>
      <c r="AL97" s="12">
        <v>2</v>
      </c>
      <c r="AM97" s="12">
        <v>3</v>
      </c>
      <c r="AN97" s="12">
        <v>1</v>
      </c>
      <c r="AO97" s="12">
        <v>1</v>
      </c>
      <c r="AP97" s="11"/>
      <c r="AQ97" s="11"/>
      <c r="AR97" s="11"/>
      <c r="AS97" s="11"/>
      <c r="AT97" s="11"/>
      <c r="AU97" s="12">
        <v>1</v>
      </c>
      <c r="AV97" s="11"/>
      <c r="AW97" s="12">
        <v>1</v>
      </c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3"/>
    </row>
    <row r="98" spans="1:67" s="8" customFormat="1" ht="88.15" customHeight="1" x14ac:dyDescent="0.25">
      <c r="A98" s="9" t="s">
        <v>76</v>
      </c>
      <c r="B98" s="9" t="s">
        <v>87</v>
      </c>
      <c r="C98" s="9" t="s">
        <v>81</v>
      </c>
      <c r="D98" s="9" t="s">
        <v>482</v>
      </c>
      <c r="E98" s="9" t="s">
        <v>490</v>
      </c>
      <c r="F98" s="18" t="str">
        <f t="shared" si="3"/>
        <v>D829DE_0KY15_C1007.jpg</v>
      </c>
      <c r="G98" s="9" t="s">
        <v>491</v>
      </c>
      <c r="H98" s="9" t="s">
        <v>197</v>
      </c>
      <c r="I98" s="9" t="s">
        <v>492</v>
      </c>
      <c r="J98" s="9" t="s">
        <v>260</v>
      </c>
      <c r="K98" s="9" t="s">
        <v>65</v>
      </c>
      <c r="L98" s="9">
        <v>60.85</v>
      </c>
      <c r="M98" s="9">
        <v>0</v>
      </c>
      <c r="N98" s="9">
        <v>0</v>
      </c>
      <c r="O98" s="9">
        <v>0</v>
      </c>
      <c r="P98" s="9">
        <v>139.9</v>
      </c>
      <c r="Q98" s="9">
        <v>0</v>
      </c>
      <c r="R98" s="9">
        <v>0</v>
      </c>
      <c r="S98" s="9">
        <v>0</v>
      </c>
      <c r="T98" s="10">
        <v>10</v>
      </c>
      <c r="U98" s="10">
        <f>+T98*L98</f>
        <v>608.5</v>
      </c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2">
        <v>3</v>
      </c>
      <c r="AR98" s="11"/>
      <c r="AS98" s="12">
        <v>3</v>
      </c>
      <c r="AT98" s="11"/>
      <c r="AU98" s="12">
        <v>2</v>
      </c>
      <c r="AV98" s="11"/>
      <c r="AW98" s="11"/>
      <c r="AX98" s="11"/>
      <c r="AY98" s="11"/>
      <c r="AZ98" s="12">
        <v>2</v>
      </c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3"/>
    </row>
    <row r="99" spans="1:67" s="8" customFormat="1" ht="88.15" customHeight="1" x14ac:dyDescent="0.25">
      <c r="A99" s="9" t="s">
        <v>76</v>
      </c>
      <c r="B99" s="9" t="s">
        <v>61</v>
      </c>
      <c r="C99" s="9" t="s">
        <v>81</v>
      </c>
      <c r="D99" s="9" t="s">
        <v>235</v>
      </c>
      <c r="E99" s="9" t="s">
        <v>508</v>
      </c>
      <c r="F99" s="18" t="str">
        <f t="shared" si="3"/>
        <v>D621EC_01122_C4002.jpg</v>
      </c>
      <c r="G99" s="9" t="s">
        <v>99</v>
      </c>
      <c r="H99" s="9" t="s">
        <v>73</v>
      </c>
      <c r="I99" s="9" t="s">
        <v>101</v>
      </c>
      <c r="J99" s="9" t="s">
        <v>216</v>
      </c>
      <c r="K99" s="9" t="s">
        <v>102</v>
      </c>
      <c r="L99" s="9">
        <v>54.35</v>
      </c>
      <c r="M99" s="9">
        <v>0</v>
      </c>
      <c r="N99" s="9">
        <v>0</v>
      </c>
      <c r="O99" s="9">
        <v>0</v>
      </c>
      <c r="P99" s="9">
        <v>125</v>
      </c>
      <c r="Q99" s="9">
        <v>0</v>
      </c>
      <c r="R99" s="9">
        <v>0</v>
      </c>
      <c r="S99" s="9">
        <v>0</v>
      </c>
      <c r="T99" s="10">
        <v>10</v>
      </c>
      <c r="U99" s="10">
        <f>+T99*L99</f>
        <v>543.5</v>
      </c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2">
        <v>1</v>
      </c>
      <c r="AQ99" s="12">
        <v>5</v>
      </c>
      <c r="AR99" s="11"/>
      <c r="AS99" s="12">
        <v>3</v>
      </c>
      <c r="AT99" s="11"/>
      <c r="AU99" s="12">
        <v>1</v>
      </c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3"/>
    </row>
    <row r="100" spans="1:67" s="8" customFormat="1" ht="88.15" customHeight="1" x14ac:dyDescent="0.25">
      <c r="A100" s="9" t="s">
        <v>76</v>
      </c>
      <c r="B100" s="9" t="s">
        <v>61</v>
      </c>
      <c r="C100" s="9" t="s">
        <v>81</v>
      </c>
      <c r="D100" s="9" t="s">
        <v>521</v>
      </c>
      <c r="E100" s="9" t="s">
        <v>522</v>
      </c>
      <c r="F100" s="18" t="str">
        <f t="shared" si="3"/>
        <v>D828SA_022HH_C9999.jpg</v>
      </c>
      <c r="G100" s="9" t="s">
        <v>523</v>
      </c>
      <c r="H100" s="9" t="s">
        <v>71</v>
      </c>
      <c r="I100" s="9" t="s">
        <v>524</v>
      </c>
      <c r="J100" s="9" t="s">
        <v>254</v>
      </c>
      <c r="K100" s="9" t="s">
        <v>65</v>
      </c>
      <c r="L100" s="9">
        <v>47.8</v>
      </c>
      <c r="M100" s="9">
        <v>0</v>
      </c>
      <c r="N100" s="9">
        <v>0</v>
      </c>
      <c r="O100" s="9">
        <v>0</v>
      </c>
      <c r="P100" s="9">
        <v>109.9</v>
      </c>
      <c r="Q100" s="9">
        <v>0</v>
      </c>
      <c r="R100" s="9">
        <v>0</v>
      </c>
      <c r="S100" s="9">
        <v>0</v>
      </c>
      <c r="T100" s="10">
        <v>10</v>
      </c>
      <c r="U100" s="10">
        <f>+T100*L100</f>
        <v>478</v>
      </c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2">
        <v>1</v>
      </c>
      <c r="AR100" s="11"/>
      <c r="AS100" s="12">
        <v>2</v>
      </c>
      <c r="AT100" s="11"/>
      <c r="AU100" s="12">
        <v>5</v>
      </c>
      <c r="AV100" s="11"/>
      <c r="AW100" s="12">
        <v>2</v>
      </c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3"/>
    </row>
    <row r="101" spans="1:67" s="8" customFormat="1" ht="88.15" customHeight="1" x14ac:dyDescent="0.25">
      <c r="A101" s="9" t="s">
        <v>80</v>
      </c>
      <c r="B101" s="9" t="s">
        <v>61</v>
      </c>
      <c r="C101" s="9" t="s">
        <v>81</v>
      </c>
      <c r="D101" s="9" t="s">
        <v>584</v>
      </c>
      <c r="E101" s="9" t="s">
        <v>585</v>
      </c>
      <c r="F101" s="18" t="str">
        <f t="shared" si="3"/>
        <v>U823RA_08522_C1S1Z.jpg</v>
      </c>
      <c r="G101" s="9" t="s">
        <v>217</v>
      </c>
      <c r="H101" s="9" t="s">
        <v>586</v>
      </c>
      <c r="I101" s="9" t="s">
        <v>218</v>
      </c>
      <c r="J101" s="9" t="s">
        <v>259</v>
      </c>
      <c r="K101" s="9" t="s">
        <v>65</v>
      </c>
      <c r="L101" s="9">
        <v>56.5</v>
      </c>
      <c r="M101" s="9">
        <v>0</v>
      </c>
      <c r="N101" s="9">
        <v>0</v>
      </c>
      <c r="O101" s="9">
        <v>0</v>
      </c>
      <c r="P101" s="9">
        <v>129.9</v>
      </c>
      <c r="Q101" s="9">
        <v>0</v>
      </c>
      <c r="R101" s="9">
        <v>0</v>
      </c>
      <c r="S101" s="9">
        <v>0</v>
      </c>
      <c r="T101" s="10">
        <v>10</v>
      </c>
      <c r="U101" s="10">
        <f>+T101*L101</f>
        <v>565</v>
      </c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2">
        <v>2</v>
      </c>
      <c r="AX101" s="11"/>
      <c r="AY101" s="12">
        <v>4</v>
      </c>
      <c r="AZ101" s="11"/>
      <c r="BA101" s="11"/>
      <c r="BB101" s="12">
        <v>1</v>
      </c>
      <c r="BC101" s="11"/>
      <c r="BD101" s="11"/>
      <c r="BE101" s="11"/>
      <c r="BF101" s="11"/>
      <c r="BG101" s="12">
        <v>3</v>
      </c>
      <c r="BH101" s="11"/>
      <c r="BI101" s="11"/>
      <c r="BJ101" s="11"/>
      <c r="BK101" s="11"/>
      <c r="BL101" s="11"/>
      <c r="BM101" s="11"/>
      <c r="BN101" s="11"/>
      <c r="BO101" s="13"/>
    </row>
    <row r="102" spans="1:67" s="8" customFormat="1" ht="88.15" customHeight="1" x14ac:dyDescent="0.25">
      <c r="A102" s="9" t="s">
        <v>68</v>
      </c>
      <c r="B102" s="9" t="s">
        <v>61</v>
      </c>
      <c r="C102" s="9" t="s">
        <v>81</v>
      </c>
      <c r="D102" s="9" t="s">
        <v>222</v>
      </c>
      <c r="E102" s="9" t="s">
        <v>672</v>
      </c>
      <c r="F102" s="18" t="str">
        <f t="shared" si="3"/>
        <v>J841TA_02214_C0820.jpg</v>
      </c>
      <c r="G102" s="9" t="s">
        <v>152</v>
      </c>
      <c r="H102" s="9" t="s">
        <v>297</v>
      </c>
      <c r="I102" s="9" t="s">
        <v>153</v>
      </c>
      <c r="J102" s="9" t="s">
        <v>248</v>
      </c>
      <c r="K102" s="9" t="s">
        <v>65</v>
      </c>
      <c r="L102" s="9">
        <v>34.049999999999997</v>
      </c>
      <c r="M102" s="9">
        <v>34.049999999999997</v>
      </c>
      <c r="N102" s="9">
        <v>37.700000000000003</v>
      </c>
      <c r="O102" s="9">
        <v>0</v>
      </c>
      <c r="P102" s="9">
        <v>74.900000000000006</v>
      </c>
      <c r="Q102" s="9">
        <v>74.900000000000006</v>
      </c>
      <c r="R102" s="9">
        <v>82.9</v>
      </c>
      <c r="S102" s="9">
        <v>0</v>
      </c>
      <c r="T102" s="10">
        <v>10</v>
      </c>
      <c r="U102" s="10">
        <f>+T102*M102</f>
        <v>340.5</v>
      </c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2">
        <v>2</v>
      </c>
      <c r="AN102" s="12">
        <v>4</v>
      </c>
      <c r="AO102" s="12">
        <v>1</v>
      </c>
      <c r="AP102" s="11"/>
      <c r="AQ102" s="12">
        <v>1</v>
      </c>
      <c r="AR102" s="11"/>
      <c r="AS102" s="11"/>
      <c r="AT102" s="11"/>
      <c r="AU102" s="12">
        <v>1</v>
      </c>
      <c r="AV102" s="11"/>
      <c r="AW102" s="12">
        <v>1</v>
      </c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3"/>
    </row>
    <row r="103" spans="1:67" s="8" customFormat="1" ht="88.15" customHeight="1" x14ac:dyDescent="0.25">
      <c r="A103" s="9" t="s">
        <v>76</v>
      </c>
      <c r="B103" s="9" t="s">
        <v>61</v>
      </c>
      <c r="C103" s="9" t="s">
        <v>69</v>
      </c>
      <c r="D103" s="9" t="s">
        <v>721</v>
      </c>
      <c r="E103" s="9" t="s">
        <v>722</v>
      </c>
      <c r="F103" s="18" t="str">
        <f t="shared" si="3"/>
        <v>D84BMA_00032_C9999.jpg</v>
      </c>
      <c r="G103" s="9" t="s">
        <v>89</v>
      </c>
      <c r="H103" s="9" t="s">
        <v>71</v>
      </c>
      <c r="I103" s="9" t="s">
        <v>90</v>
      </c>
      <c r="J103" s="9" t="s">
        <v>64</v>
      </c>
      <c r="K103" s="9" t="s">
        <v>65</v>
      </c>
      <c r="L103" s="9">
        <v>47.8</v>
      </c>
      <c r="M103" s="9">
        <v>0</v>
      </c>
      <c r="N103" s="9">
        <v>0</v>
      </c>
      <c r="O103" s="9">
        <v>0</v>
      </c>
      <c r="P103" s="9">
        <v>109.9</v>
      </c>
      <c r="Q103" s="9">
        <v>0</v>
      </c>
      <c r="R103" s="9">
        <v>0</v>
      </c>
      <c r="S103" s="9">
        <v>0</v>
      </c>
      <c r="T103" s="10">
        <v>10</v>
      </c>
      <c r="U103" s="10">
        <f t="shared" ref="U103:U109" si="5">+T103*L103</f>
        <v>478</v>
      </c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2">
        <v>3</v>
      </c>
      <c r="AQ103" s="12">
        <v>4</v>
      </c>
      <c r="AR103" s="12">
        <v>1</v>
      </c>
      <c r="AS103" s="12">
        <v>2</v>
      </c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3"/>
    </row>
    <row r="104" spans="1:67" s="8" customFormat="1" ht="88.15" customHeight="1" x14ac:dyDescent="0.25">
      <c r="A104" s="9" t="s">
        <v>76</v>
      </c>
      <c r="B104" s="9" t="s">
        <v>61</v>
      </c>
      <c r="C104" s="9" t="s">
        <v>81</v>
      </c>
      <c r="D104" s="9" t="s">
        <v>529</v>
      </c>
      <c r="E104" s="9" t="s">
        <v>749</v>
      </c>
      <c r="F104" s="18" t="str">
        <f t="shared" si="3"/>
        <v>D6468C_0BC22_C9999.jpg</v>
      </c>
      <c r="G104" s="9" t="s">
        <v>750</v>
      </c>
      <c r="H104" s="9" t="s">
        <v>71</v>
      </c>
      <c r="I104" s="9" t="s">
        <v>751</v>
      </c>
      <c r="J104" s="9" t="s">
        <v>64</v>
      </c>
      <c r="K104" s="9" t="s">
        <v>65</v>
      </c>
      <c r="L104" s="9">
        <v>47.8</v>
      </c>
      <c r="M104" s="9">
        <v>0</v>
      </c>
      <c r="N104" s="9">
        <v>0</v>
      </c>
      <c r="O104" s="9">
        <v>0</v>
      </c>
      <c r="P104" s="9">
        <v>109.9</v>
      </c>
      <c r="Q104" s="9">
        <v>0</v>
      </c>
      <c r="R104" s="9">
        <v>0</v>
      </c>
      <c r="S104" s="9">
        <v>0</v>
      </c>
      <c r="T104" s="10">
        <v>10</v>
      </c>
      <c r="U104" s="10">
        <f t="shared" si="5"/>
        <v>478</v>
      </c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2">
        <v>1</v>
      </c>
      <c r="AQ104" s="12">
        <v>3</v>
      </c>
      <c r="AR104" s="11"/>
      <c r="AS104" s="12">
        <v>6</v>
      </c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3"/>
    </row>
    <row r="105" spans="1:67" s="8" customFormat="1" ht="88.15" customHeight="1" x14ac:dyDescent="0.25">
      <c r="A105" s="9" t="s">
        <v>76</v>
      </c>
      <c r="B105" s="9" t="s">
        <v>61</v>
      </c>
      <c r="C105" s="9" t="s">
        <v>81</v>
      </c>
      <c r="D105" s="9" t="s">
        <v>235</v>
      </c>
      <c r="E105" s="9" t="s">
        <v>757</v>
      </c>
      <c r="F105" s="18" t="str">
        <f t="shared" si="3"/>
        <v>D621EC_0CK22_C4002.jpg</v>
      </c>
      <c r="G105" s="9" t="s">
        <v>758</v>
      </c>
      <c r="H105" s="9" t="s">
        <v>73</v>
      </c>
      <c r="I105" s="9" t="s">
        <v>759</v>
      </c>
      <c r="J105" s="9" t="s">
        <v>267</v>
      </c>
      <c r="K105" s="9" t="s">
        <v>65</v>
      </c>
      <c r="L105" s="9">
        <v>56.5</v>
      </c>
      <c r="M105" s="9">
        <v>0</v>
      </c>
      <c r="N105" s="9">
        <v>0</v>
      </c>
      <c r="O105" s="9">
        <v>0</v>
      </c>
      <c r="P105" s="9">
        <v>129.9</v>
      </c>
      <c r="Q105" s="9">
        <v>0</v>
      </c>
      <c r="R105" s="9">
        <v>0</v>
      </c>
      <c r="S105" s="9">
        <v>0</v>
      </c>
      <c r="T105" s="10">
        <v>10</v>
      </c>
      <c r="U105" s="10">
        <f t="shared" si="5"/>
        <v>565</v>
      </c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2">
        <v>4</v>
      </c>
      <c r="AQ105" s="12">
        <v>2</v>
      </c>
      <c r="AR105" s="11"/>
      <c r="AS105" s="12">
        <v>4</v>
      </c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3"/>
    </row>
    <row r="106" spans="1:67" s="8" customFormat="1" ht="88.15" customHeight="1" x14ac:dyDescent="0.25">
      <c r="A106" s="9" t="s">
        <v>76</v>
      </c>
      <c r="B106" s="9" t="s">
        <v>61</v>
      </c>
      <c r="C106" s="9" t="s">
        <v>81</v>
      </c>
      <c r="D106" s="9" t="s">
        <v>788</v>
      </c>
      <c r="E106" s="9" t="s">
        <v>791</v>
      </c>
      <c r="F106" s="18" t="str">
        <f t="shared" si="3"/>
        <v>D84BNC_043HH_C9999.jpg</v>
      </c>
      <c r="G106" s="9" t="s">
        <v>792</v>
      </c>
      <c r="H106" s="9" t="s">
        <v>71</v>
      </c>
      <c r="I106" s="9" t="s">
        <v>793</v>
      </c>
      <c r="J106" s="9" t="s">
        <v>254</v>
      </c>
      <c r="K106" s="9" t="s">
        <v>65</v>
      </c>
      <c r="L106" s="9">
        <v>63.05</v>
      </c>
      <c r="M106" s="9">
        <v>0</v>
      </c>
      <c r="N106" s="9">
        <v>0</v>
      </c>
      <c r="O106" s="9">
        <v>0</v>
      </c>
      <c r="P106" s="9">
        <v>145</v>
      </c>
      <c r="Q106" s="9">
        <v>0</v>
      </c>
      <c r="R106" s="9">
        <v>0</v>
      </c>
      <c r="S106" s="9">
        <v>0</v>
      </c>
      <c r="T106" s="10">
        <v>10</v>
      </c>
      <c r="U106" s="10">
        <f t="shared" si="5"/>
        <v>630.5</v>
      </c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2">
        <v>1</v>
      </c>
      <c r="AQ106" s="11"/>
      <c r="AR106" s="11"/>
      <c r="AS106" s="12">
        <v>2</v>
      </c>
      <c r="AT106" s="11"/>
      <c r="AU106" s="12">
        <v>2</v>
      </c>
      <c r="AV106" s="11"/>
      <c r="AW106" s="12">
        <v>2</v>
      </c>
      <c r="AX106" s="11"/>
      <c r="AY106" s="12">
        <v>1</v>
      </c>
      <c r="AZ106" s="12">
        <v>2</v>
      </c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3"/>
    </row>
    <row r="107" spans="1:67" s="8" customFormat="1" ht="88.15" customHeight="1" x14ac:dyDescent="0.25">
      <c r="A107" s="9" t="s">
        <v>80</v>
      </c>
      <c r="B107" s="9" t="s">
        <v>61</v>
      </c>
      <c r="C107" s="9" t="s">
        <v>67</v>
      </c>
      <c r="D107" s="9" t="s">
        <v>208</v>
      </c>
      <c r="E107" s="9" t="s">
        <v>831</v>
      </c>
      <c r="F107" s="18" t="str">
        <f t="shared" si="3"/>
        <v>U62E3C_00043_C6001.jpg</v>
      </c>
      <c r="G107" s="9" t="s">
        <v>70</v>
      </c>
      <c r="H107" s="9" t="s">
        <v>134</v>
      </c>
      <c r="I107" s="9" t="s">
        <v>72</v>
      </c>
      <c r="J107" s="9" t="s">
        <v>259</v>
      </c>
      <c r="K107" s="9" t="s">
        <v>65</v>
      </c>
      <c r="L107" s="9">
        <v>67.400000000000006</v>
      </c>
      <c r="M107" s="9">
        <v>0</v>
      </c>
      <c r="N107" s="9">
        <v>0</v>
      </c>
      <c r="O107" s="9">
        <v>0</v>
      </c>
      <c r="P107" s="9">
        <v>155</v>
      </c>
      <c r="Q107" s="9">
        <v>0</v>
      </c>
      <c r="R107" s="9">
        <v>0</v>
      </c>
      <c r="S107" s="9">
        <v>0</v>
      </c>
      <c r="T107" s="10">
        <v>10</v>
      </c>
      <c r="U107" s="10">
        <f t="shared" si="5"/>
        <v>674</v>
      </c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2">
        <v>1</v>
      </c>
      <c r="AX107" s="11"/>
      <c r="AY107" s="12">
        <v>3</v>
      </c>
      <c r="AZ107" s="12">
        <v>1</v>
      </c>
      <c r="BA107" s="11"/>
      <c r="BB107" s="11"/>
      <c r="BC107" s="11"/>
      <c r="BD107" s="11"/>
      <c r="BE107" s="12">
        <v>1</v>
      </c>
      <c r="BF107" s="11"/>
      <c r="BG107" s="12">
        <v>1</v>
      </c>
      <c r="BH107" s="12">
        <v>3</v>
      </c>
      <c r="BI107" s="11"/>
      <c r="BJ107" s="11"/>
      <c r="BK107" s="11"/>
      <c r="BL107" s="11"/>
      <c r="BM107" s="11"/>
      <c r="BN107" s="11"/>
      <c r="BO107" s="13"/>
    </row>
    <row r="108" spans="1:67" s="8" customFormat="1" ht="88.15" customHeight="1" x14ac:dyDescent="0.25">
      <c r="A108" s="9" t="s">
        <v>80</v>
      </c>
      <c r="B108" s="9" t="s">
        <v>61</v>
      </c>
      <c r="C108" s="9" t="s">
        <v>81</v>
      </c>
      <c r="D108" s="9" t="s">
        <v>860</v>
      </c>
      <c r="E108" s="9" t="s">
        <v>863</v>
      </c>
      <c r="F108" s="18" t="str">
        <f t="shared" si="3"/>
        <v>U820GA_00022_CF44N.jpg</v>
      </c>
      <c r="G108" s="9" t="s">
        <v>77</v>
      </c>
      <c r="H108" s="9" t="s">
        <v>864</v>
      </c>
      <c r="I108" s="9" t="s">
        <v>79</v>
      </c>
      <c r="J108" s="9" t="s">
        <v>259</v>
      </c>
      <c r="K108" s="9" t="s">
        <v>65</v>
      </c>
      <c r="L108" s="9">
        <v>56.5</v>
      </c>
      <c r="M108" s="9">
        <v>0</v>
      </c>
      <c r="N108" s="9">
        <v>0</v>
      </c>
      <c r="O108" s="9">
        <v>0</v>
      </c>
      <c r="P108" s="9">
        <v>129.9</v>
      </c>
      <c r="Q108" s="9">
        <v>0</v>
      </c>
      <c r="R108" s="9">
        <v>0</v>
      </c>
      <c r="S108" s="9">
        <v>0</v>
      </c>
      <c r="T108" s="10">
        <v>10</v>
      </c>
      <c r="U108" s="10">
        <f t="shared" si="5"/>
        <v>565</v>
      </c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2">
        <v>3</v>
      </c>
      <c r="BA108" s="11"/>
      <c r="BB108" s="11"/>
      <c r="BC108" s="11"/>
      <c r="BD108" s="12">
        <v>1</v>
      </c>
      <c r="BE108" s="11"/>
      <c r="BF108" s="11"/>
      <c r="BG108" s="12">
        <v>6</v>
      </c>
      <c r="BH108" s="11"/>
      <c r="BI108" s="11"/>
      <c r="BJ108" s="11"/>
      <c r="BK108" s="11"/>
      <c r="BL108" s="11"/>
      <c r="BM108" s="11"/>
      <c r="BN108" s="11"/>
      <c r="BO108" s="13"/>
    </row>
    <row r="109" spans="1:67" s="8" customFormat="1" ht="88.15" customHeight="1" x14ac:dyDescent="0.25">
      <c r="A109" s="9" t="s">
        <v>80</v>
      </c>
      <c r="B109" s="9" t="s">
        <v>61</v>
      </c>
      <c r="C109" s="9" t="s">
        <v>81</v>
      </c>
      <c r="D109" s="9" t="s">
        <v>584</v>
      </c>
      <c r="E109" s="9" t="s">
        <v>880</v>
      </c>
      <c r="F109" s="18" t="str">
        <f t="shared" si="3"/>
        <v>U743RB_08522_C9211.jpg</v>
      </c>
      <c r="G109" s="9" t="s">
        <v>217</v>
      </c>
      <c r="H109" s="9" t="s">
        <v>881</v>
      </c>
      <c r="I109" s="9" t="s">
        <v>218</v>
      </c>
      <c r="J109" s="9" t="s">
        <v>267</v>
      </c>
      <c r="K109" s="9" t="s">
        <v>65</v>
      </c>
      <c r="L109" s="9">
        <v>56.5</v>
      </c>
      <c r="M109" s="9">
        <v>0</v>
      </c>
      <c r="N109" s="9">
        <v>0</v>
      </c>
      <c r="O109" s="9">
        <v>0</v>
      </c>
      <c r="P109" s="9">
        <v>129.9</v>
      </c>
      <c r="Q109" s="9">
        <v>0</v>
      </c>
      <c r="R109" s="9">
        <v>0</v>
      </c>
      <c r="S109" s="9">
        <v>0</v>
      </c>
      <c r="T109" s="10">
        <v>10</v>
      </c>
      <c r="U109" s="10">
        <f t="shared" si="5"/>
        <v>565</v>
      </c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2">
        <v>4</v>
      </c>
      <c r="AX109" s="11"/>
      <c r="AY109" s="12">
        <v>3</v>
      </c>
      <c r="AZ109" s="11"/>
      <c r="BA109" s="11"/>
      <c r="BB109" s="11"/>
      <c r="BC109" s="11"/>
      <c r="BD109" s="11"/>
      <c r="BE109" s="11"/>
      <c r="BF109" s="11"/>
      <c r="BG109" s="12">
        <v>1</v>
      </c>
      <c r="BH109" s="12">
        <v>2</v>
      </c>
      <c r="BI109" s="11"/>
      <c r="BJ109" s="11"/>
      <c r="BK109" s="11"/>
      <c r="BL109" s="11"/>
      <c r="BM109" s="11"/>
      <c r="BN109" s="11"/>
      <c r="BO109" s="13"/>
    </row>
    <row r="110" spans="1:67" s="8" customFormat="1" ht="88.15" customHeight="1" x14ac:dyDescent="0.25">
      <c r="A110" s="9" t="s">
        <v>68</v>
      </c>
      <c r="B110" s="9" t="s">
        <v>61</v>
      </c>
      <c r="C110" s="9" t="s">
        <v>88</v>
      </c>
      <c r="D110" s="9" t="s">
        <v>292</v>
      </c>
      <c r="E110" s="9" t="s">
        <v>293</v>
      </c>
      <c r="F110" s="18" t="str">
        <f t="shared" si="3"/>
        <v>J621HB_A5415_C0548.jpg</v>
      </c>
      <c r="G110" s="9" t="s">
        <v>147</v>
      </c>
      <c r="H110" s="9" t="s">
        <v>294</v>
      </c>
      <c r="I110" s="9" t="s">
        <v>148</v>
      </c>
      <c r="J110" s="9"/>
      <c r="K110" s="9" t="s">
        <v>65</v>
      </c>
      <c r="L110" s="9">
        <v>22.7</v>
      </c>
      <c r="M110" s="9">
        <v>29.5</v>
      </c>
      <c r="N110" s="9">
        <v>0</v>
      </c>
      <c r="O110" s="9">
        <v>0</v>
      </c>
      <c r="P110" s="9">
        <v>49.9</v>
      </c>
      <c r="Q110" s="9">
        <v>59.9</v>
      </c>
      <c r="R110" s="9">
        <v>0</v>
      </c>
      <c r="S110" s="9">
        <v>0</v>
      </c>
      <c r="T110" s="10">
        <v>9</v>
      </c>
      <c r="U110" s="10">
        <f t="shared" ref="U110:U116" si="6">+T110*M110</f>
        <v>265.5</v>
      </c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2">
        <v>1</v>
      </c>
      <c r="AK110" s="12">
        <v>1</v>
      </c>
      <c r="AL110" s="12">
        <v>2</v>
      </c>
      <c r="AM110" s="12">
        <v>3</v>
      </c>
      <c r="AN110" s="12">
        <v>1</v>
      </c>
      <c r="AO110" s="12">
        <v>1</v>
      </c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3"/>
    </row>
    <row r="111" spans="1:67" s="8" customFormat="1" ht="88.15" customHeight="1" x14ac:dyDescent="0.25">
      <c r="A111" s="9" t="s">
        <v>68</v>
      </c>
      <c r="B111" s="9" t="s">
        <v>61</v>
      </c>
      <c r="C111" s="9" t="s">
        <v>81</v>
      </c>
      <c r="D111" s="9" t="s">
        <v>221</v>
      </c>
      <c r="E111" s="9" t="s">
        <v>307</v>
      </c>
      <c r="F111" s="18" t="str">
        <f t="shared" si="3"/>
        <v>J822CF_01454_C3707.jpg</v>
      </c>
      <c r="G111" s="9" t="s">
        <v>118</v>
      </c>
      <c r="H111" s="9" t="s">
        <v>308</v>
      </c>
      <c r="I111" s="9" t="s">
        <v>119</v>
      </c>
      <c r="J111" s="9" t="s">
        <v>247</v>
      </c>
      <c r="K111" s="9" t="s">
        <v>65</v>
      </c>
      <c r="L111" s="9">
        <v>25</v>
      </c>
      <c r="M111" s="9">
        <v>27.25</v>
      </c>
      <c r="N111" s="9">
        <v>27.25</v>
      </c>
      <c r="O111" s="9">
        <v>30.9</v>
      </c>
      <c r="P111" s="9">
        <v>54.9</v>
      </c>
      <c r="Q111" s="9">
        <v>59.9</v>
      </c>
      <c r="R111" s="9">
        <v>59.9</v>
      </c>
      <c r="S111" s="9">
        <v>67.900000000000006</v>
      </c>
      <c r="T111" s="10">
        <v>9</v>
      </c>
      <c r="U111" s="10">
        <f t="shared" si="6"/>
        <v>245.25</v>
      </c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2">
        <v>1</v>
      </c>
      <c r="AJ111" s="11"/>
      <c r="AK111" s="12">
        <v>3</v>
      </c>
      <c r="AL111" s="12">
        <v>1</v>
      </c>
      <c r="AM111" s="12">
        <v>2</v>
      </c>
      <c r="AN111" s="12">
        <v>1</v>
      </c>
      <c r="AO111" s="12">
        <v>1</v>
      </c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3"/>
    </row>
    <row r="112" spans="1:67" s="8" customFormat="1" ht="88.15" customHeight="1" x14ac:dyDescent="0.25">
      <c r="A112" s="9" t="s">
        <v>68</v>
      </c>
      <c r="B112" s="9" t="s">
        <v>61</v>
      </c>
      <c r="C112" s="9" t="s">
        <v>81</v>
      </c>
      <c r="D112" s="9" t="s">
        <v>323</v>
      </c>
      <c r="E112" s="9" t="s">
        <v>324</v>
      </c>
      <c r="F112" s="18" t="str">
        <f t="shared" si="3"/>
        <v>J723MB_A14AU_C4002.jpg</v>
      </c>
      <c r="G112" s="9" t="s">
        <v>325</v>
      </c>
      <c r="H112" s="9" t="s">
        <v>73</v>
      </c>
      <c r="I112" s="9" t="s">
        <v>326</v>
      </c>
      <c r="J112" s="9"/>
      <c r="K112" s="9" t="s">
        <v>65</v>
      </c>
      <c r="L112" s="9">
        <v>25.9</v>
      </c>
      <c r="M112" s="9">
        <v>32.049999999999997</v>
      </c>
      <c r="N112" s="9">
        <v>0</v>
      </c>
      <c r="O112" s="9">
        <v>0</v>
      </c>
      <c r="P112" s="9">
        <v>59.9</v>
      </c>
      <c r="Q112" s="9">
        <v>69.900000000000006</v>
      </c>
      <c r="R112" s="9">
        <v>0</v>
      </c>
      <c r="S112" s="9">
        <v>0</v>
      </c>
      <c r="T112" s="10">
        <v>9</v>
      </c>
      <c r="U112" s="10">
        <f t="shared" si="6"/>
        <v>288.45</v>
      </c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2">
        <v>2</v>
      </c>
      <c r="AM112" s="12">
        <v>2</v>
      </c>
      <c r="AN112" s="12">
        <v>1</v>
      </c>
      <c r="AO112" s="12">
        <v>2</v>
      </c>
      <c r="AP112" s="11"/>
      <c r="AQ112" s="11"/>
      <c r="AR112" s="11"/>
      <c r="AS112" s="12">
        <v>1</v>
      </c>
      <c r="AT112" s="11"/>
      <c r="AU112" s="12">
        <v>1</v>
      </c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3"/>
    </row>
    <row r="113" spans="1:67" s="8" customFormat="1" ht="88.15" customHeight="1" x14ac:dyDescent="0.25">
      <c r="A113" s="9" t="s">
        <v>68</v>
      </c>
      <c r="B113" s="9" t="s">
        <v>61</v>
      </c>
      <c r="C113" s="9" t="s">
        <v>81</v>
      </c>
      <c r="D113" s="9" t="s">
        <v>192</v>
      </c>
      <c r="E113" s="9" t="s">
        <v>330</v>
      </c>
      <c r="F113" s="18" t="str">
        <f t="shared" si="3"/>
        <v>J52A7M_A1022_C0003.jpg</v>
      </c>
      <c r="G113" s="9" t="s">
        <v>331</v>
      </c>
      <c r="H113" s="9" t="s">
        <v>97</v>
      </c>
      <c r="I113" s="9" t="s">
        <v>191</v>
      </c>
      <c r="J113" s="9"/>
      <c r="K113" s="9" t="s">
        <v>65</v>
      </c>
      <c r="L113" s="9">
        <v>19.75</v>
      </c>
      <c r="M113" s="9">
        <v>24.15</v>
      </c>
      <c r="N113" s="9">
        <v>0</v>
      </c>
      <c r="O113" s="9">
        <v>0</v>
      </c>
      <c r="P113" s="9">
        <v>54.95</v>
      </c>
      <c r="Q113" s="9">
        <v>64.95</v>
      </c>
      <c r="R113" s="9">
        <v>0</v>
      </c>
      <c r="S113" s="9">
        <v>0</v>
      </c>
      <c r="T113" s="10">
        <v>9</v>
      </c>
      <c r="U113" s="10">
        <f t="shared" si="6"/>
        <v>217.35</v>
      </c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2">
        <v>5</v>
      </c>
      <c r="AM113" s="12">
        <v>2</v>
      </c>
      <c r="AN113" s="12">
        <v>1</v>
      </c>
      <c r="AO113" s="11"/>
      <c r="AP113" s="11"/>
      <c r="AQ113" s="11"/>
      <c r="AR113" s="11"/>
      <c r="AS113" s="12">
        <v>1</v>
      </c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3"/>
    </row>
    <row r="114" spans="1:67" s="8" customFormat="1" ht="88.15" customHeight="1" x14ac:dyDescent="0.25">
      <c r="A114" s="9" t="s">
        <v>60</v>
      </c>
      <c r="B114" s="9" t="s">
        <v>61</v>
      </c>
      <c r="C114" s="9" t="s">
        <v>106</v>
      </c>
      <c r="D114" s="9" t="s">
        <v>149</v>
      </c>
      <c r="E114" s="9" t="s">
        <v>363</v>
      </c>
      <c r="F114" s="18" t="str">
        <f t="shared" si="3"/>
        <v>J8226A_0EWNF_C8005.jpg</v>
      </c>
      <c r="G114" s="9" t="s">
        <v>364</v>
      </c>
      <c r="H114" s="9" t="s">
        <v>155</v>
      </c>
      <c r="I114" s="9" t="s">
        <v>365</v>
      </c>
      <c r="J114" s="9" t="s">
        <v>254</v>
      </c>
      <c r="K114" s="9" t="s">
        <v>65</v>
      </c>
      <c r="L114" s="9">
        <v>22.7</v>
      </c>
      <c r="M114" s="9">
        <v>25</v>
      </c>
      <c r="N114" s="9">
        <v>25</v>
      </c>
      <c r="O114" s="9">
        <v>28.6</v>
      </c>
      <c r="P114" s="9">
        <v>49.9</v>
      </c>
      <c r="Q114" s="9">
        <v>54.9</v>
      </c>
      <c r="R114" s="9">
        <v>54.9</v>
      </c>
      <c r="S114" s="9">
        <v>62.9</v>
      </c>
      <c r="T114" s="10">
        <v>9</v>
      </c>
      <c r="U114" s="10">
        <f t="shared" si="6"/>
        <v>225</v>
      </c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2">
        <v>3</v>
      </c>
      <c r="AP114" s="12">
        <v>3</v>
      </c>
      <c r="AQ114" s="12">
        <v>3</v>
      </c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3"/>
    </row>
    <row r="115" spans="1:67" s="8" customFormat="1" ht="88.15" customHeight="1" x14ac:dyDescent="0.25">
      <c r="A115" s="9" t="s">
        <v>60</v>
      </c>
      <c r="B115" s="9" t="s">
        <v>61</v>
      </c>
      <c r="C115" s="9" t="s">
        <v>88</v>
      </c>
      <c r="D115" s="9" t="s">
        <v>384</v>
      </c>
      <c r="E115" s="9" t="s">
        <v>385</v>
      </c>
      <c r="F115" s="18" t="str">
        <f t="shared" si="3"/>
        <v>J52D9A_ABC15_C0592.jpg</v>
      </c>
      <c r="G115" s="9" t="s">
        <v>386</v>
      </c>
      <c r="H115" s="9" t="s">
        <v>387</v>
      </c>
      <c r="I115" s="9" t="s">
        <v>388</v>
      </c>
      <c r="J115" s="9"/>
      <c r="K115" s="9" t="s">
        <v>65</v>
      </c>
      <c r="L115" s="9">
        <v>22.7</v>
      </c>
      <c r="M115" s="9">
        <v>29.5</v>
      </c>
      <c r="N115" s="9">
        <v>0</v>
      </c>
      <c r="O115" s="9">
        <v>0</v>
      </c>
      <c r="P115" s="9">
        <v>49.9</v>
      </c>
      <c r="Q115" s="9">
        <v>59.9</v>
      </c>
      <c r="R115" s="9">
        <v>0</v>
      </c>
      <c r="S115" s="9">
        <v>0</v>
      </c>
      <c r="T115" s="10">
        <v>9</v>
      </c>
      <c r="U115" s="10">
        <f t="shared" si="6"/>
        <v>265.5</v>
      </c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2">
        <v>2</v>
      </c>
      <c r="AM115" s="12">
        <v>1</v>
      </c>
      <c r="AN115" s="12">
        <v>2</v>
      </c>
      <c r="AO115" s="11"/>
      <c r="AP115" s="12">
        <v>1</v>
      </c>
      <c r="AQ115" s="12">
        <v>1</v>
      </c>
      <c r="AR115" s="11"/>
      <c r="AS115" s="12">
        <v>1</v>
      </c>
      <c r="AT115" s="11"/>
      <c r="AU115" s="12">
        <v>1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3"/>
    </row>
    <row r="116" spans="1:67" s="8" customFormat="1" ht="88.15" customHeight="1" x14ac:dyDescent="0.25">
      <c r="A116" s="9" t="s">
        <v>60</v>
      </c>
      <c r="B116" s="9" t="s">
        <v>61</v>
      </c>
      <c r="C116" s="9" t="s">
        <v>88</v>
      </c>
      <c r="D116" s="9" t="s">
        <v>384</v>
      </c>
      <c r="E116" s="9" t="s">
        <v>389</v>
      </c>
      <c r="F116" s="18" t="str">
        <f t="shared" si="3"/>
        <v>J52D9A_ABC15_C8297.jpg</v>
      </c>
      <c r="G116" s="9" t="s">
        <v>386</v>
      </c>
      <c r="H116" s="9" t="s">
        <v>390</v>
      </c>
      <c r="I116" s="9" t="s">
        <v>388</v>
      </c>
      <c r="J116" s="9"/>
      <c r="K116" s="9" t="s">
        <v>65</v>
      </c>
      <c r="L116" s="9">
        <v>22.7</v>
      </c>
      <c r="M116" s="9">
        <v>29.5</v>
      </c>
      <c r="N116" s="9">
        <v>0</v>
      </c>
      <c r="O116" s="9">
        <v>0</v>
      </c>
      <c r="P116" s="9">
        <v>49.9</v>
      </c>
      <c r="Q116" s="9">
        <v>59.9</v>
      </c>
      <c r="R116" s="9">
        <v>0</v>
      </c>
      <c r="S116" s="9">
        <v>0</v>
      </c>
      <c r="T116" s="10">
        <v>9</v>
      </c>
      <c r="U116" s="10">
        <f t="shared" si="6"/>
        <v>265.5</v>
      </c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2">
        <v>1</v>
      </c>
      <c r="AK116" s="12">
        <v>1</v>
      </c>
      <c r="AL116" s="12">
        <v>1</v>
      </c>
      <c r="AM116" s="12">
        <v>2</v>
      </c>
      <c r="AN116" s="12">
        <v>2</v>
      </c>
      <c r="AO116" s="12">
        <v>1</v>
      </c>
      <c r="AP116" s="12">
        <v>1</v>
      </c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3"/>
    </row>
    <row r="117" spans="1:67" s="8" customFormat="1" ht="88.15" customHeight="1" x14ac:dyDescent="0.25">
      <c r="A117" s="9" t="s">
        <v>76</v>
      </c>
      <c r="B117" s="9" t="s">
        <v>87</v>
      </c>
      <c r="C117" s="9" t="s">
        <v>75</v>
      </c>
      <c r="D117" s="9" t="s">
        <v>170</v>
      </c>
      <c r="E117" s="9" t="s">
        <v>438</v>
      </c>
      <c r="F117" s="18" t="str">
        <f t="shared" si="3"/>
        <v>D8270C_00044_C6738.jpg</v>
      </c>
      <c r="G117" s="9" t="s">
        <v>150</v>
      </c>
      <c r="H117" s="9" t="s">
        <v>202</v>
      </c>
      <c r="I117" s="9" t="s">
        <v>151</v>
      </c>
      <c r="J117" s="9" t="s">
        <v>260</v>
      </c>
      <c r="K117" s="9" t="s">
        <v>65</v>
      </c>
      <c r="L117" s="9">
        <v>60.85</v>
      </c>
      <c r="M117" s="9">
        <v>0</v>
      </c>
      <c r="N117" s="9">
        <v>0</v>
      </c>
      <c r="O117" s="9">
        <v>0</v>
      </c>
      <c r="P117" s="9">
        <v>139.9</v>
      </c>
      <c r="Q117" s="9">
        <v>0</v>
      </c>
      <c r="R117" s="9">
        <v>0</v>
      </c>
      <c r="S117" s="9">
        <v>0</v>
      </c>
      <c r="T117" s="10">
        <v>9</v>
      </c>
      <c r="U117" s="10">
        <f t="shared" ref="U117:U122" si="7">+T117*L117</f>
        <v>547.65</v>
      </c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2">
        <v>3</v>
      </c>
      <c r="AT117" s="11"/>
      <c r="AU117" s="12">
        <v>4</v>
      </c>
      <c r="AV117" s="11"/>
      <c r="AW117" s="12">
        <v>2</v>
      </c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3"/>
    </row>
    <row r="118" spans="1:67" s="8" customFormat="1" ht="88.15" customHeight="1" x14ac:dyDescent="0.25">
      <c r="A118" s="9" t="s">
        <v>80</v>
      </c>
      <c r="B118" s="9" t="s">
        <v>87</v>
      </c>
      <c r="C118" s="9" t="s">
        <v>81</v>
      </c>
      <c r="D118" s="9" t="s">
        <v>537</v>
      </c>
      <c r="E118" s="9" t="s">
        <v>540</v>
      </c>
      <c r="F118" s="18" t="str">
        <f t="shared" si="3"/>
        <v>U825AA_02211_C9007.jpg</v>
      </c>
      <c r="G118" s="9" t="s">
        <v>130</v>
      </c>
      <c r="H118" s="9" t="s">
        <v>123</v>
      </c>
      <c r="I118" s="9" t="s">
        <v>131</v>
      </c>
      <c r="J118" s="9" t="s">
        <v>74</v>
      </c>
      <c r="K118" s="9" t="s">
        <v>65</v>
      </c>
      <c r="L118" s="9">
        <v>58.7</v>
      </c>
      <c r="M118" s="9">
        <v>0</v>
      </c>
      <c r="N118" s="9">
        <v>0</v>
      </c>
      <c r="O118" s="9">
        <v>0</v>
      </c>
      <c r="P118" s="9">
        <v>135</v>
      </c>
      <c r="Q118" s="9">
        <v>0</v>
      </c>
      <c r="R118" s="9">
        <v>0</v>
      </c>
      <c r="S118" s="9">
        <v>0</v>
      </c>
      <c r="T118" s="10">
        <v>9</v>
      </c>
      <c r="U118" s="10">
        <f t="shared" si="7"/>
        <v>528.30000000000007</v>
      </c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2">
        <v>6</v>
      </c>
      <c r="AX118" s="11"/>
      <c r="AY118" s="12">
        <v>2</v>
      </c>
      <c r="AZ118" s="11"/>
      <c r="BA118" s="11"/>
      <c r="BB118" s="11"/>
      <c r="BC118" s="11"/>
      <c r="BD118" s="11"/>
      <c r="BE118" s="11"/>
      <c r="BF118" s="11"/>
      <c r="BG118" s="11"/>
      <c r="BH118" s="12">
        <v>1</v>
      </c>
      <c r="BI118" s="11"/>
      <c r="BJ118" s="11"/>
      <c r="BK118" s="11"/>
      <c r="BL118" s="11"/>
      <c r="BM118" s="11"/>
      <c r="BN118" s="11"/>
      <c r="BO118" s="13"/>
    </row>
    <row r="119" spans="1:67" s="8" customFormat="1" ht="88.15" customHeight="1" x14ac:dyDescent="0.25">
      <c r="A119" s="9" t="s">
        <v>80</v>
      </c>
      <c r="B119" s="9" t="s">
        <v>61</v>
      </c>
      <c r="C119" s="9" t="s">
        <v>67</v>
      </c>
      <c r="D119" s="9" t="s">
        <v>244</v>
      </c>
      <c r="E119" s="9" t="s">
        <v>564</v>
      </c>
      <c r="F119" s="18" t="str">
        <f t="shared" si="3"/>
        <v>U820SB_0BS22_C6029.jpg</v>
      </c>
      <c r="G119" s="9" t="s">
        <v>565</v>
      </c>
      <c r="H119" s="9" t="s">
        <v>105</v>
      </c>
      <c r="I119" s="9" t="s">
        <v>566</v>
      </c>
      <c r="J119" s="9" t="s">
        <v>248</v>
      </c>
      <c r="K119" s="9" t="s">
        <v>65</v>
      </c>
      <c r="L119" s="9">
        <v>50</v>
      </c>
      <c r="M119" s="9">
        <v>0</v>
      </c>
      <c r="N119" s="9">
        <v>0</v>
      </c>
      <c r="O119" s="9">
        <v>0</v>
      </c>
      <c r="P119" s="9">
        <v>115</v>
      </c>
      <c r="Q119" s="9">
        <v>0</v>
      </c>
      <c r="R119" s="9">
        <v>0</v>
      </c>
      <c r="S119" s="9">
        <v>0</v>
      </c>
      <c r="T119" s="10">
        <v>9</v>
      </c>
      <c r="U119" s="10">
        <f t="shared" si="7"/>
        <v>450</v>
      </c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2">
        <v>1</v>
      </c>
      <c r="AX119" s="11"/>
      <c r="AY119" s="12">
        <v>2</v>
      </c>
      <c r="AZ119" s="11"/>
      <c r="BA119" s="12">
        <v>1</v>
      </c>
      <c r="BB119" s="11"/>
      <c r="BC119" s="11"/>
      <c r="BD119" s="11"/>
      <c r="BE119" s="11"/>
      <c r="BF119" s="11"/>
      <c r="BG119" s="12">
        <v>5</v>
      </c>
      <c r="BH119" s="11"/>
      <c r="BI119" s="11"/>
      <c r="BJ119" s="11"/>
      <c r="BK119" s="11"/>
      <c r="BL119" s="11"/>
      <c r="BM119" s="11"/>
      <c r="BN119" s="11"/>
      <c r="BO119" s="13"/>
    </row>
    <row r="120" spans="1:67" s="8" customFormat="1" ht="88.15" customHeight="1" x14ac:dyDescent="0.25">
      <c r="A120" s="9" t="s">
        <v>80</v>
      </c>
      <c r="B120" s="9" t="s">
        <v>61</v>
      </c>
      <c r="C120" s="9" t="s">
        <v>81</v>
      </c>
      <c r="D120" s="9" t="s">
        <v>215</v>
      </c>
      <c r="E120" s="9" t="s">
        <v>580</v>
      </c>
      <c r="F120" s="18" t="str">
        <f t="shared" si="3"/>
        <v>U72D7A_00022_C4002.jpg</v>
      </c>
      <c r="G120" s="9" t="s">
        <v>77</v>
      </c>
      <c r="H120" s="9" t="s">
        <v>73</v>
      </c>
      <c r="I120" s="9" t="s">
        <v>79</v>
      </c>
      <c r="J120" s="9" t="s">
        <v>216</v>
      </c>
      <c r="K120" s="9" t="s">
        <v>65</v>
      </c>
      <c r="L120" s="9">
        <v>56.5</v>
      </c>
      <c r="M120" s="9">
        <v>0</v>
      </c>
      <c r="N120" s="9">
        <v>0</v>
      </c>
      <c r="O120" s="9">
        <v>0</v>
      </c>
      <c r="P120" s="9">
        <v>129.9</v>
      </c>
      <c r="Q120" s="9">
        <v>0</v>
      </c>
      <c r="R120" s="9">
        <v>0</v>
      </c>
      <c r="S120" s="9">
        <v>0</v>
      </c>
      <c r="T120" s="10">
        <v>9</v>
      </c>
      <c r="U120" s="10">
        <f t="shared" si="7"/>
        <v>508.5</v>
      </c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2">
        <v>1</v>
      </c>
      <c r="AX120" s="11"/>
      <c r="AY120" s="12">
        <v>1</v>
      </c>
      <c r="AZ120" s="12">
        <v>4</v>
      </c>
      <c r="BA120" s="11"/>
      <c r="BB120" s="12">
        <v>1</v>
      </c>
      <c r="BC120" s="11"/>
      <c r="BD120" s="12">
        <v>2</v>
      </c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3"/>
    </row>
    <row r="121" spans="1:67" s="8" customFormat="1" ht="88.15" customHeight="1" x14ac:dyDescent="0.25">
      <c r="A121" s="9" t="s">
        <v>80</v>
      </c>
      <c r="B121" s="9" t="s">
        <v>61</v>
      </c>
      <c r="C121" s="9" t="s">
        <v>81</v>
      </c>
      <c r="D121" s="9" t="s">
        <v>124</v>
      </c>
      <c r="E121" s="9" t="s">
        <v>589</v>
      </c>
      <c r="F121" s="18" t="str">
        <f t="shared" si="3"/>
        <v>U7277A_A1422_C0655.jpg</v>
      </c>
      <c r="G121" s="9" t="s">
        <v>588</v>
      </c>
      <c r="H121" s="9" t="s">
        <v>590</v>
      </c>
      <c r="I121" s="9" t="s">
        <v>96</v>
      </c>
      <c r="J121" s="9"/>
      <c r="K121" s="9" t="s">
        <v>65</v>
      </c>
      <c r="L121" s="9">
        <v>42.65</v>
      </c>
      <c r="M121" s="9">
        <v>0</v>
      </c>
      <c r="N121" s="9">
        <v>0</v>
      </c>
      <c r="O121" s="9">
        <v>0</v>
      </c>
      <c r="P121" s="9">
        <v>99.9</v>
      </c>
      <c r="Q121" s="9">
        <v>0</v>
      </c>
      <c r="R121" s="9">
        <v>0</v>
      </c>
      <c r="S121" s="9">
        <v>0</v>
      </c>
      <c r="T121" s="10">
        <v>9</v>
      </c>
      <c r="U121" s="10">
        <f t="shared" si="7"/>
        <v>383.84999999999997</v>
      </c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2">
        <v>2</v>
      </c>
      <c r="AX121" s="11"/>
      <c r="AY121" s="12">
        <v>4</v>
      </c>
      <c r="AZ121" s="11"/>
      <c r="BA121" s="11"/>
      <c r="BB121" s="12">
        <v>1</v>
      </c>
      <c r="BC121" s="11"/>
      <c r="BD121" s="11"/>
      <c r="BE121" s="11"/>
      <c r="BF121" s="12">
        <v>1</v>
      </c>
      <c r="BG121" s="12">
        <v>1</v>
      </c>
      <c r="BH121" s="11"/>
      <c r="BI121" s="11"/>
      <c r="BJ121" s="11"/>
      <c r="BK121" s="11"/>
      <c r="BL121" s="11"/>
      <c r="BM121" s="11"/>
      <c r="BN121" s="11"/>
      <c r="BO121" s="13"/>
    </row>
    <row r="122" spans="1:67" s="8" customFormat="1" ht="88.15" customHeight="1" x14ac:dyDescent="0.25">
      <c r="A122" s="9" t="s">
        <v>80</v>
      </c>
      <c r="B122" s="9" t="s">
        <v>94</v>
      </c>
      <c r="C122" s="9" t="s">
        <v>81</v>
      </c>
      <c r="D122" s="9" t="s">
        <v>245</v>
      </c>
      <c r="E122" s="9" t="s">
        <v>610</v>
      </c>
      <c r="F122" s="18" t="str">
        <f t="shared" si="3"/>
        <v>U820LC_0ZB22_C1Q1S.jpg</v>
      </c>
      <c r="G122" s="9" t="s">
        <v>578</v>
      </c>
      <c r="H122" s="9" t="s">
        <v>611</v>
      </c>
      <c r="I122" s="9" t="s">
        <v>579</v>
      </c>
      <c r="J122" s="9" t="s">
        <v>259</v>
      </c>
      <c r="K122" s="9" t="s">
        <v>65</v>
      </c>
      <c r="L122" s="9">
        <v>44.4</v>
      </c>
      <c r="M122" s="9">
        <v>0</v>
      </c>
      <c r="N122" s="9">
        <v>0</v>
      </c>
      <c r="O122" s="9">
        <v>0</v>
      </c>
      <c r="P122" s="9">
        <v>99.9</v>
      </c>
      <c r="Q122" s="9">
        <v>0</v>
      </c>
      <c r="R122" s="9">
        <v>0</v>
      </c>
      <c r="S122" s="9">
        <v>0</v>
      </c>
      <c r="T122" s="10">
        <v>9</v>
      </c>
      <c r="U122" s="10">
        <f t="shared" si="7"/>
        <v>399.59999999999997</v>
      </c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2">
        <v>6</v>
      </c>
      <c r="BC122" s="11"/>
      <c r="BD122" s="12">
        <v>1</v>
      </c>
      <c r="BE122" s="11"/>
      <c r="BF122" s="12">
        <v>2</v>
      </c>
      <c r="BG122" s="11"/>
      <c r="BH122" s="11"/>
      <c r="BI122" s="11"/>
      <c r="BJ122" s="11"/>
      <c r="BK122" s="11"/>
      <c r="BL122" s="11"/>
      <c r="BM122" s="11"/>
      <c r="BN122" s="11"/>
      <c r="BO122" s="13"/>
    </row>
    <row r="123" spans="1:67" s="8" customFormat="1" ht="88.15" customHeight="1" x14ac:dyDescent="0.25">
      <c r="A123" s="9" t="s">
        <v>68</v>
      </c>
      <c r="B123" s="9" t="s">
        <v>61</v>
      </c>
      <c r="C123" s="9" t="s">
        <v>75</v>
      </c>
      <c r="D123" s="9" t="s">
        <v>662</v>
      </c>
      <c r="E123" s="9" t="s">
        <v>664</v>
      </c>
      <c r="F123" s="18" t="str">
        <f t="shared" si="3"/>
        <v>J843NG_00022_C4002.jpg</v>
      </c>
      <c r="G123" s="9" t="s">
        <v>77</v>
      </c>
      <c r="H123" s="9" t="s">
        <v>73</v>
      </c>
      <c r="I123" s="9" t="s">
        <v>79</v>
      </c>
      <c r="J123" s="9" t="s">
        <v>259</v>
      </c>
      <c r="K123" s="9" t="s">
        <v>65</v>
      </c>
      <c r="L123" s="9">
        <v>31.8</v>
      </c>
      <c r="M123" s="9">
        <v>31.8</v>
      </c>
      <c r="N123" s="9">
        <v>35.450000000000003</v>
      </c>
      <c r="O123" s="9">
        <v>0</v>
      </c>
      <c r="P123" s="9">
        <v>69.900000000000006</v>
      </c>
      <c r="Q123" s="9">
        <v>69.900000000000006</v>
      </c>
      <c r="R123" s="9">
        <v>77.900000000000006</v>
      </c>
      <c r="S123" s="9">
        <v>0</v>
      </c>
      <c r="T123" s="10">
        <v>9</v>
      </c>
      <c r="U123" s="10">
        <f>+T123*M123</f>
        <v>286.2</v>
      </c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2">
        <v>1</v>
      </c>
      <c r="AL123" s="12">
        <v>2</v>
      </c>
      <c r="AM123" s="12">
        <v>2</v>
      </c>
      <c r="AN123" s="12">
        <v>1</v>
      </c>
      <c r="AO123" s="12">
        <v>1</v>
      </c>
      <c r="AP123" s="11"/>
      <c r="AQ123" s="11"/>
      <c r="AR123" s="11"/>
      <c r="AS123" s="12">
        <v>1</v>
      </c>
      <c r="AT123" s="11"/>
      <c r="AU123" s="12">
        <v>1</v>
      </c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3"/>
    </row>
    <row r="124" spans="1:67" s="8" customFormat="1" ht="88.15" customHeight="1" x14ac:dyDescent="0.25">
      <c r="A124" s="9" t="s">
        <v>76</v>
      </c>
      <c r="B124" s="9" t="s">
        <v>61</v>
      </c>
      <c r="C124" s="9" t="s">
        <v>81</v>
      </c>
      <c r="D124" s="9" t="s">
        <v>269</v>
      </c>
      <c r="E124" s="9" t="s">
        <v>794</v>
      </c>
      <c r="F124" s="18" t="str">
        <f t="shared" si="3"/>
        <v>D844BF_00038_C0013.jpg</v>
      </c>
      <c r="G124" s="9" t="s">
        <v>144</v>
      </c>
      <c r="H124" s="9" t="s">
        <v>117</v>
      </c>
      <c r="I124" s="9" t="s">
        <v>145</v>
      </c>
      <c r="J124" s="9" t="s">
        <v>247</v>
      </c>
      <c r="K124" s="9" t="s">
        <v>65</v>
      </c>
      <c r="L124" s="9">
        <v>56.5</v>
      </c>
      <c r="M124" s="9">
        <v>0</v>
      </c>
      <c r="N124" s="9">
        <v>0</v>
      </c>
      <c r="O124" s="9">
        <v>0</v>
      </c>
      <c r="P124" s="9">
        <v>129.9</v>
      </c>
      <c r="Q124" s="9">
        <v>0</v>
      </c>
      <c r="R124" s="9">
        <v>0</v>
      </c>
      <c r="S124" s="9">
        <v>0</v>
      </c>
      <c r="T124" s="10">
        <v>9</v>
      </c>
      <c r="U124" s="10">
        <f>+T124*L124</f>
        <v>508.5</v>
      </c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2">
        <v>1</v>
      </c>
      <c r="AQ124" s="11"/>
      <c r="AR124" s="11"/>
      <c r="AS124" s="12">
        <v>1</v>
      </c>
      <c r="AT124" s="11"/>
      <c r="AU124" s="12">
        <v>3</v>
      </c>
      <c r="AV124" s="11"/>
      <c r="AW124" s="12">
        <v>3</v>
      </c>
      <c r="AX124" s="11"/>
      <c r="AY124" s="11"/>
      <c r="AZ124" s="12">
        <v>1</v>
      </c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3"/>
    </row>
    <row r="125" spans="1:67" s="8" customFormat="1" ht="88.15" customHeight="1" x14ac:dyDescent="0.25">
      <c r="A125" s="9" t="s">
        <v>76</v>
      </c>
      <c r="B125" s="9" t="s">
        <v>94</v>
      </c>
      <c r="C125" s="9" t="s">
        <v>81</v>
      </c>
      <c r="D125" s="9" t="s">
        <v>264</v>
      </c>
      <c r="E125" s="9" t="s">
        <v>804</v>
      </c>
      <c r="F125" s="18" t="str">
        <f t="shared" si="3"/>
        <v>D821BE_000KY_C2005.jpg</v>
      </c>
      <c r="G125" s="9" t="s">
        <v>238</v>
      </c>
      <c r="H125" s="9" t="s">
        <v>223</v>
      </c>
      <c r="I125" s="9" t="s">
        <v>240</v>
      </c>
      <c r="J125" s="9" t="s">
        <v>254</v>
      </c>
      <c r="K125" s="9" t="s">
        <v>65</v>
      </c>
      <c r="L125" s="9">
        <v>47.8</v>
      </c>
      <c r="M125" s="9">
        <v>0</v>
      </c>
      <c r="N125" s="9">
        <v>0</v>
      </c>
      <c r="O125" s="9">
        <v>0</v>
      </c>
      <c r="P125" s="9">
        <v>109.9</v>
      </c>
      <c r="Q125" s="9">
        <v>0</v>
      </c>
      <c r="R125" s="9">
        <v>0</v>
      </c>
      <c r="S125" s="9">
        <v>0</v>
      </c>
      <c r="T125" s="10">
        <v>9</v>
      </c>
      <c r="U125" s="10">
        <f>+T125*L125</f>
        <v>430.2</v>
      </c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2">
        <v>2</v>
      </c>
      <c r="AQ125" s="12">
        <v>2</v>
      </c>
      <c r="AR125" s="11"/>
      <c r="AS125" s="12">
        <v>2</v>
      </c>
      <c r="AT125" s="11"/>
      <c r="AU125" s="12">
        <v>1</v>
      </c>
      <c r="AV125" s="11"/>
      <c r="AW125" s="12">
        <v>1</v>
      </c>
      <c r="AX125" s="11"/>
      <c r="AY125" s="12">
        <v>1</v>
      </c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3"/>
    </row>
    <row r="126" spans="1:67" s="8" customFormat="1" ht="88.15" customHeight="1" x14ac:dyDescent="0.25">
      <c r="A126" s="9" t="s">
        <v>80</v>
      </c>
      <c r="B126" s="9" t="s">
        <v>61</v>
      </c>
      <c r="C126" s="9" t="s">
        <v>67</v>
      </c>
      <c r="D126" s="9" t="s">
        <v>820</v>
      </c>
      <c r="E126" s="9" t="s">
        <v>834</v>
      </c>
      <c r="F126" s="18" t="str">
        <f t="shared" si="3"/>
        <v>U82Y7E_00043_C0005.jpg</v>
      </c>
      <c r="G126" s="9" t="s">
        <v>70</v>
      </c>
      <c r="H126" s="9" t="s">
        <v>116</v>
      </c>
      <c r="I126" s="9" t="s">
        <v>72</v>
      </c>
      <c r="J126" s="9" t="s">
        <v>140</v>
      </c>
      <c r="K126" s="9" t="s">
        <v>65</v>
      </c>
      <c r="L126" s="9">
        <v>44.4</v>
      </c>
      <c r="M126" s="9">
        <v>0</v>
      </c>
      <c r="N126" s="9">
        <v>0</v>
      </c>
      <c r="O126" s="9">
        <v>0</v>
      </c>
      <c r="P126" s="9">
        <v>99.9</v>
      </c>
      <c r="Q126" s="9">
        <v>0</v>
      </c>
      <c r="R126" s="9">
        <v>0</v>
      </c>
      <c r="S126" s="9">
        <v>0</v>
      </c>
      <c r="T126" s="10">
        <v>9</v>
      </c>
      <c r="U126" s="10">
        <f>+T126*L126</f>
        <v>399.59999999999997</v>
      </c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2">
        <v>2</v>
      </c>
      <c r="AZ126" s="12">
        <v>2</v>
      </c>
      <c r="BA126" s="11"/>
      <c r="BB126" s="12">
        <v>1</v>
      </c>
      <c r="BC126" s="11"/>
      <c r="BD126" s="12">
        <v>1</v>
      </c>
      <c r="BE126" s="11"/>
      <c r="BF126" s="12">
        <v>2</v>
      </c>
      <c r="BG126" s="12">
        <v>1</v>
      </c>
      <c r="BH126" s="11"/>
      <c r="BI126" s="11"/>
      <c r="BJ126" s="11"/>
      <c r="BK126" s="11"/>
      <c r="BL126" s="11"/>
      <c r="BM126" s="11"/>
      <c r="BN126" s="11"/>
      <c r="BO126" s="13"/>
    </row>
    <row r="127" spans="1:67" s="8" customFormat="1" ht="88.15" customHeight="1" x14ac:dyDescent="0.25">
      <c r="A127" s="9" t="s">
        <v>80</v>
      </c>
      <c r="B127" s="9" t="s">
        <v>61</v>
      </c>
      <c r="C127" s="9" t="s">
        <v>67</v>
      </c>
      <c r="D127" s="9" t="s">
        <v>138</v>
      </c>
      <c r="E127" s="9" t="s">
        <v>841</v>
      </c>
      <c r="F127" s="18" t="str">
        <f t="shared" si="3"/>
        <v>U74P4E_00043_C6001.jpg</v>
      </c>
      <c r="G127" s="9" t="s">
        <v>70</v>
      </c>
      <c r="H127" s="9" t="s">
        <v>134</v>
      </c>
      <c r="I127" s="9" t="s">
        <v>72</v>
      </c>
      <c r="J127" s="9" t="s">
        <v>248</v>
      </c>
      <c r="K127" s="9" t="s">
        <v>65</v>
      </c>
      <c r="L127" s="9">
        <v>63.05</v>
      </c>
      <c r="M127" s="9">
        <v>0</v>
      </c>
      <c r="N127" s="9">
        <v>0</v>
      </c>
      <c r="O127" s="9">
        <v>0</v>
      </c>
      <c r="P127" s="9">
        <v>145</v>
      </c>
      <c r="Q127" s="9">
        <v>0</v>
      </c>
      <c r="R127" s="9">
        <v>0</v>
      </c>
      <c r="S127" s="9">
        <v>0</v>
      </c>
      <c r="T127" s="10">
        <v>9</v>
      </c>
      <c r="U127" s="10">
        <f>+T127*L127</f>
        <v>567.44999999999993</v>
      </c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2">
        <v>1</v>
      </c>
      <c r="AX127" s="11"/>
      <c r="AY127" s="12">
        <v>3</v>
      </c>
      <c r="AZ127" s="12">
        <v>1</v>
      </c>
      <c r="BA127" s="11"/>
      <c r="BB127" s="12">
        <v>2</v>
      </c>
      <c r="BC127" s="11"/>
      <c r="BD127" s="12">
        <v>1</v>
      </c>
      <c r="BE127" s="11"/>
      <c r="BF127" s="11"/>
      <c r="BG127" s="12">
        <v>1</v>
      </c>
      <c r="BH127" s="11"/>
      <c r="BI127" s="11"/>
      <c r="BJ127" s="11"/>
      <c r="BK127" s="11"/>
      <c r="BL127" s="11"/>
      <c r="BM127" s="11"/>
      <c r="BN127" s="11"/>
      <c r="BO127" s="13"/>
    </row>
    <row r="128" spans="1:67" s="8" customFormat="1" ht="88.15" customHeight="1" x14ac:dyDescent="0.25">
      <c r="A128" s="9" t="s">
        <v>80</v>
      </c>
      <c r="B128" s="9" t="s">
        <v>61</v>
      </c>
      <c r="C128" s="9" t="s">
        <v>81</v>
      </c>
      <c r="D128" s="9" t="s">
        <v>858</v>
      </c>
      <c r="E128" s="9" t="s">
        <v>859</v>
      </c>
      <c r="F128" s="18" t="str">
        <f t="shared" si="3"/>
        <v>U845WC_0006Y_C9999.jpg</v>
      </c>
      <c r="G128" s="9" t="s">
        <v>725</v>
      </c>
      <c r="H128" s="9" t="s">
        <v>71</v>
      </c>
      <c r="I128" s="9" t="s">
        <v>726</v>
      </c>
      <c r="J128" s="9" t="s">
        <v>259</v>
      </c>
      <c r="K128" s="9" t="s">
        <v>65</v>
      </c>
      <c r="L128" s="9">
        <v>56.5</v>
      </c>
      <c r="M128" s="9">
        <v>0</v>
      </c>
      <c r="N128" s="9">
        <v>0</v>
      </c>
      <c r="O128" s="9">
        <v>0</v>
      </c>
      <c r="P128" s="9">
        <v>129.9</v>
      </c>
      <c r="Q128" s="9">
        <v>0</v>
      </c>
      <c r="R128" s="9">
        <v>0</v>
      </c>
      <c r="S128" s="9">
        <v>0</v>
      </c>
      <c r="T128" s="10">
        <v>9</v>
      </c>
      <c r="U128" s="10">
        <f>+T128*L128</f>
        <v>508.5</v>
      </c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2">
        <v>4</v>
      </c>
      <c r="AX128" s="11"/>
      <c r="AY128" s="11"/>
      <c r="AZ128" s="11"/>
      <c r="BA128" s="11"/>
      <c r="BB128" s="11"/>
      <c r="BC128" s="11"/>
      <c r="BD128" s="11"/>
      <c r="BE128" s="11"/>
      <c r="BF128" s="12">
        <v>1</v>
      </c>
      <c r="BG128" s="12">
        <v>1</v>
      </c>
      <c r="BH128" s="12">
        <v>3</v>
      </c>
      <c r="BI128" s="11"/>
      <c r="BJ128" s="11"/>
      <c r="BK128" s="11"/>
      <c r="BL128" s="11"/>
      <c r="BM128" s="11"/>
      <c r="BN128" s="11"/>
      <c r="BO128" s="13"/>
    </row>
    <row r="129" spans="1:67" s="8" customFormat="1" ht="88.15" customHeight="1" x14ac:dyDescent="0.25">
      <c r="A129" s="9" t="s">
        <v>66</v>
      </c>
      <c r="B129" s="9" t="s">
        <v>281</v>
      </c>
      <c r="C129" s="9" t="s">
        <v>98</v>
      </c>
      <c r="D129" s="9" t="s">
        <v>282</v>
      </c>
      <c r="E129" s="9" t="s">
        <v>283</v>
      </c>
      <c r="F129" s="18" t="str">
        <f t="shared" si="3"/>
        <v>B720BB_01022_C0657.jpg</v>
      </c>
      <c r="G129" s="9" t="s">
        <v>190</v>
      </c>
      <c r="H129" s="9" t="s">
        <v>179</v>
      </c>
      <c r="I129" s="9" t="s">
        <v>191</v>
      </c>
      <c r="J129" s="9" t="s">
        <v>247</v>
      </c>
      <c r="K129" s="9" t="s">
        <v>65</v>
      </c>
      <c r="L129" s="9">
        <v>22.7</v>
      </c>
      <c r="M129" s="9">
        <v>22.7</v>
      </c>
      <c r="N129" s="9">
        <v>0</v>
      </c>
      <c r="O129" s="9">
        <v>0</v>
      </c>
      <c r="P129" s="9">
        <v>49.9</v>
      </c>
      <c r="Q129" s="9">
        <v>49.9</v>
      </c>
      <c r="R129" s="9">
        <v>0</v>
      </c>
      <c r="S129" s="9">
        <v>0</v>
      </c>
      <c r="T129" s="10">
        <v>8</v>
      </c>
      <c r="U129" s="10">
        <f t="shared" ref="U129:U136" si="8">+T129*M129</f>
        <v>181.6</v>
      </c>
      <c r="V129" s="11"/>
      <c r="W129" s="11"/>
      <c r="X129" s="11"/>
      <c r="Y129" s="11"/>
      <c r="Z129" s="12">
        <v>3</v>
      </c>
      <c r="AA129" s="12">
        <v>2</v>
      </c>
      <c r="AB129" s="12">
        <v>3</v>
      </c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3"/>
    </row>
    <row r="130" spans="1:67" s="8" customFormat="1" ht="88.15" customHeight="1" x14ac:dyDescent="0.25">
      <c r="A130" s="9" t="s">
        <v>68</v>
      </c>
      <c r="B130" s="9" t="s">
        <v>61</v>
      </c>
      <c r="C130" s="9" t="s">
        <v>67</v>
      </c>
      <c r="D130" s="9" t="s">
        <v>298</v>
      </c>
      <c r="E130" s="9" t="s">
        <v>300</v>
      </c>
      <c r="F130" s="18" t="str">
        <f t="shared" si="3"/>
        <v>J826UA_01322_C4000.jpg</v>
      </c>
      <c r="G130" s="9" t="s">
        <v>255</v>
      </c>
      <c r="H130" s="9" t="s">
        <v>137</v>
      </c>
      <c r="I130" s="9" t="s">
        <v>257</v>
      </c>
      <c r="J130" s="9" t="s">
        <v>254</v>
      </c>
      <c r="K130" s="9" t="s">
        <v>65</v>
      </c>
      <c r="L130" s="9">
        <v>29.5</v>
      </c>
      <c r="M130" s="9">
        <v>29.5</v>
      </c>
      <c r="N130" s="9">
        <v>33.15</v>
      </c>
      <c r="O130" s="9">
        <v>0</v>
      </c>
      <c r="P130" s="9">
        <v>64.900000000000006</v>
      </c>
      <c r="Q130" s="9">
        <v>64.900000000000006</v>
      </c>
      <c r="R130" s="9">
        <v>72.900000000000006</v>
      </c>
      <c r="S130" s="9">
        <v>0</v>
      </c>
      <c r="T130" s="10">
        <v>8</v>
      </c>
      <c r="U130" s="10">
        <f t="shared" si="8"/>
        <v>236</v>
      </c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2">
        <v>1</v>
      </c>
      <c r="AK130" s="12">
        <v>1</v>
      </c>
      <c r="AL130" s="12">
        <v>4</v>
      </c>
      <c r="AM130" s="12">
        <v>2</v>
      </c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3"/>
    </row>
    <row r="131" spans="1:67" s="8" customFormat="1" ht="88.15" customHeight="1" x14ac:dyDescent="0.25">
      <c r="A131" s="9" t="s">
        <v>68</v>
      </c>
      <c r="B131" s="9" t="s">
        <v>61</v>
      </c>
      <c r="C131" s="9" t="s">
        <v>81</v>
      </c>
      <c r="D131" s="9" t="s">
        <v>221</v>
      </c>
      <c r="E131" s="9" t="s">
        <v>303</v>
      </c>
      <c r="F131" s="18" t="str">
        <f t="shared" si="3"/>
        <v>J822CB_01422_C0661.jpg</v>
      </c>
      <c r="G131" s="9" t="s">
        <v>95</v>
      </c>
      <c r="H131" s="9" t="s">
        <v>129</v>
      </c>
      <c r="I131" s="9" t="s">
        <v>96</v>
      </c>
      <c r="J131" s="9" t="s">
        <v>254</v>
      </c>
      <c r="K131" s="9" t="s">
        <v>65</v>
      </c>
      <c r="L131" s="9">
        <v>22.7</v>
      </c>
      <c r="M131" s="9">
        <v>25</v>
      </c>
      <c r="N131" s="9">
        <v>25</v>
      </c>
      <c r="O131" s="9">
        <v>28.6</v>
      </c>
      <c r="P131" s="9">
        <v>49.9</v>
      </c>
      <c r="Q131" s="9">
        <v>54.9</v>
      </c>
      <c r="R131" s="9">
        <v>54.9</v>
      </c>
      <c r="S131" s="9">
        <v>62.9</v>
      </c>
      <c r="T131" s="10">
        <v>8</v>
      </c>
      <c r="U131" s="10">
        <f t="shared" si="8"/>
        <v>200</v>
      </c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2">
        <v>1</v>
      </c>
      <c r="AJ131" s="12">
        <v>1</v>
      </c>
      <c r="AK131" s="11"/>
      <c r="AL131" s="12">
        <v>1</v>
      </c>
      <c r="AM131" s="12">
        <v>1</v>
      </c>
      <c r="AN131" s="12">
        <v>2</v>
      </c>
      <c r="AO131" s="12">
        <v>1</v>
      </c>
      <c r="AP131" s="11"/>
      <c r="AQ131" s="11"/>
      <c r="AR131" s="11"/>
      <c r="AS131" s="11"/>
      <c r="AT131" s="11"/>
      <c r="AU131" s="12">
        <v>1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3"/>
    </row>
    <row r="132" spans="1:67" s="8" customFormat="1" ht="88.15" customHeight="1" x14ac:dyDescent="0.25">
      <c r="A132" s="9" t="s">
        <v>68</v>
      </c>
      <c r="B132" s="9" t="s">
        <v>284</v>
      </c>
      <c r="C132" s="9" t="s">
        <v>81</v>
      </c>
      <c r="D132" s="9" t="s">
        <v>318</v>
      </c>
      <c r="E132" s="9" t="s">
        <v>359</v>
      </c>
      <c r="F132" s="18" t="str">
        <f t="shared" si="3"/>
        <v>J824YA_014CE_C3S9B.jpg</v>
      </c>
      <c r="G132" s="9" t="s">
        <v>186</v>
      </c>
      <c r="H132" s="9" t="s">
        <v>360</v>
      </c>
      <c r="I132" s="9" t="s">
        <v>187</v>
      </c>
      <c r="J132" s="9" t="s">
        <v>241</v>
      </c>
      <c r="K132" s="9" t="s">
        <v>65</v>
      </c>
      <c r="L132" s="9">
        <v>20.45</v>
      </c>
      <c r="M132" s="9">
        <v>22.7</v>
      </c>
      <c r="N132" s="9">
        <v>22.7</v>
      </c>
      <c r="O132" s="9">
        <v>26.35</v>
      </c>
      <c r="P132" s="9">
        <v>44.9</v>
      </c>
      <c r="Q132" s="9">
        <v>49.9</v>
      </c>
      <c r="R132" s="9">
        <v>49.9</v>
      </c>
      <c r="S132" s="9">
        <v>57.9</v>
      </c>
      <c r="T132" s="10">
        <v>8</v>
      </c>
      <c r="U132" s="10">
        <f t="shared" si="8"/>
        <v>181.6</v>
      </c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2">
        <v>1</v>
      </c>
      <c r="AH132" s="11"/>
      <c r="AI132" s="12">
        <v>4</v>
      </c>
      <c r="AJ132" s="11"/>
      <c r="AK132" s="12">
        <v>3</v>
      </c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3"/>
    </row>
    <row r="133" spans="1:67" s="8" customFormat="1" ht="88.15" customHeight="1" x14ac:dyDescent="0.25">
      <c r="A133" s="9" t="s">
        <v>60</v>
      </c>
      <c r="B133" s="9" t="s">
        <v>61</v>
      </c>
      <c r="C133" s="9" t="s">
        <v>88</v>
      </c>
      <c r="D133" s="9" t="s">
        <v>377</v>
      </c>
      <c r="E133" s="9" t="s">
        <v>383</v>
      </c>
      <c r="F133" s="18" t="str">
        <f t="shared" ref="F133:F196" si="9">MID($E133,1,6)&amp;"_"&amp;MID($E133,7,5)&amp;"_"&amp;MID($E133,12,5)&amp;".jpg"</f>
        <v>J7227A_A54EW_C8010.jpg</v>
      </c>
      <c r="G133" s="9" t="s">
        <v>379</v>
      </c>
      <c r="H133" s="9" t="s">
        <v>270</v>
      </c>
      <c r="I133" s="9" t="s">
        <v>381</v>
      </c>
      <c r="J133" s="9"/>
      <c r="K133" s="9" t="s">
        <v>65</v>
      </c>
      <c r="L133" s="9">
        <v>22.7</v>
      </c>
      <c r="M133" s="9">
        <v>29.5</v>
      </c>
      <c r="N133" s="9">
        <v>0</v>
      </c>
      <c r="O133" s="9">
        <v>0</v>
      </c>
      <c r="P133" s="9">
        <v>49.9</v>
      </c>
      <c r="Q133" s="9">
        <v>59.9</v>
      </c>
      <c r="R133" s="9">
        <v>0</v>
      </c>
      <c r="S133" s="9">
        <v>0</v>
      </c>
      <c r="T133" s="10">
        <v>8</v>
      </c>
      <c r="U133" s="10">
        <f t="shared" si="8"/>
        <v>236</v>
      </c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2">
        <v>1</v>
      </c>
      <c r="AL133" s="12">
        <v>1</v>
      </c>
      <c r="AM133" s="12">
        <v>1</v>
      </c>
      <c r="AN133" s="11"/>
      <c r="AO133" s="12">
        <v>2</v>
      </c>
      <c r="AP133" s="11"/>
      <c r="AQ133" s="11"/>
      <c r="AR133" s="11"/>
      <c r="AS133" s="11"/>
      <c r="AT133" s="11"/>
      <c r="AU133" s="12">
        <v>2</v>
      </c>
      <c r="AV133" s="11"/>
      <c r="AW133" s="12">
        <v>1</v>
      </c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3"/>
    </row>
    <row r="134" spans="1:67" s="8" customFormat="1" ht="88.15" customHeight="1" x14ac:dyDescent="0.25">
      <c r="A134" s="9" t="s">
        <v>60</v>
      </c>
      <c r="B134" s="9" t="s">
        <v>61</v>
      </c>
      <c r="C134" s="9" t="s">
        <v>81</v>
      </c>
      <c r="D134" s="9" t="s">
        <v>229</v>
      </c>
      <c r="E134" s="9" t="s">
        <v>416</v>
      </c>
      <c r="F134" s="18" t="str">
        <f t="shared" si="9"/>
        <v>J82D5M_0LHNF_C1006.jpg</v>
      </c>
      <c r="G134" s="9" t="s">
        <v>417</v>
      </c>
      <c r="H134" s="9" t="s">
        <v>104</v>
      </c>
      <c r="I134" s="9" t="s">
        <v>418</v>
      </c>
      <c r="J134" s="9" t="s">
        <v>247</v>
      </c>
      <c r="K134" s="9" t="s">
        <v>65</v>
      </c>
      <c r="L134" s="9">
        <v>20.45</v>
      </c>
      <c r="M134" s="9">
        <v>22.7</v>
      </c>
      <c r="N134" s="9">
        <v>22.7</v>
      </c>
      <c r="O134" s="9">
        <v>26.35</v>
      </c>
      <c r="P134" s="9">
        <v>44.9</v>
      </c>
      <c r="Q134" s="9">
        <v>49.9</v>
      </c>
      <c r="R134" s="9">
        <v>49.9</v>
      </c>
      <c r="S134" s="9">
        <v>57.9</v>
      </c>
      <c r="T134" s="10">
        <v>8</v>
      </c>
      <c r="U134" s="10">
        <f t="shared" si="8"/>
        <v>181.6</v>
      </c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2">
        <v>1</v>
      </c>
      <c r="AI134" s="11"/>
      <c r="AJ134" s="11"/>
      <c r="AK134" s="12">
        <v>3</v>
      </c>
      <c r="AL134" s="12">
        <v>2</v>
      </c>
      <c r="AM134" s="11"/>
      <c r="AN134" s="12">
        <v>1</v>
      </c>
      <c r="AO134" s="11"/>
      <c r="AP134" s="11"/>
      <c r="AQ134" s="11"/>
      <c r="AR134" s="11"/>
      <c r="AS134" s="12">
        <v>1</v>
      </c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3"/>
    </row>
    <row r="135" spans="1:67" s="8" customFormat="1" ht="88.15" customHeight="1" x14ac:dyDescent="0.25">
      <c r="A135" s="9" t="s">
        <v>60</v>
      </c>
      <c r="B135" s="9" t="s">
        <v>61</v>
      </c>
      <c r="C135" s="9" t="s">
        <v>81</v>
      </c>
      <c r="D135" s="9" t="s">
        <v>419</v>
      </c>
      <c r="E135" s="9" t="s">
        <v>420</v>
      </c>
      <c r="F135" s="18" t="str">
        <f t="shared" si="9"/>
        <v>J8200A_A14BC_C1059.jpg</v>
      </c>
      <c r="G135" s="9" t="s">
        <v>336</v>
      </c>
      <c r="H135" s="9" t="s">
        <v>421</v>
      </c>
      <c r="I135" s="9" t="s">
        <v>337</v>
      </c>
      <c r="J135" s="9"/>
      <c r="K135" s="9" t="s">
        <v>65</v>
      </c>
      <c r="L135" s="9">
        <v>19.75</v>
      </c>
      <c r="M135" s="9">
        <v>24.15</v>
      </c>
      <c r="N135" s="9">
        <v>0</v>
      </c>
      <c r="O135" s="9">
        <v>0</v>
      </c>
      <c r="P135" s="9">
        <v>54.95</v>
      </c>
      <c r="Q135" s="9">
        <v>64.95</v>
      </c>
      <c r="R135" s="9">
        <v>0</v>
      </c>
      <c r="S135" s="9">
        <v>0</v>
      </c>
      <c r="T135" s="10">
        <v>8</v>
      </c>
      <c r="U135" s="10">
        <f t="shared" si="8"/>
        <v>193.2</v>
      </c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2">
        <v>5</v>
      </c>
      <c r="AM135" s="11"/>
      <c r="AN135" s="12">
        <v>2</v>
      </c>
      <c r="AO135" s="11"/>
      <c r="AP135" s="12">
        <v>1</v>
      </c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3"/>
    </row>
    <row r="136" spans="1:67" s="8" customFormat="1" ht="88.15" customHeight="1" x14ac:dyDescent="0.25">
      <c r="A136" s="9" t="s">
        <v>60</v>
      </c>
      <c r="B136" s="9" t="s">
        <v>281</v>
      </c>
      <c r="C136" s="9" t="s">
        <v>81</v>
      </c>
      <c r="D136" s="9" t="s">
        <v>427</v>
      </c>
      <c r="E136" s="9" t="s">
        <v>428</v>
      </c>
      <c r="F136" s="18" t="str">
        <f t="shared" si="9"/>
        <v>J723GF_01454_C1010.jpg</v>
      </c>
      <c r="G136" s="9" t="s">
        <v>118</v>
      </c>
      <c r="H136" s="9" t="s">
        <v>204</v>
      </c>
      <c r="I136" s="9" t="s">
        <v>119</v>
      </c>
      <c r="J136" s="9" t="s">
        <v>247</v>
      </c>
      <c r="K136" s="9" t="s">
        <v>65</v>
      </c>
      <c r="L136" s="9">
        <v>25</v>
      </c>
      <c r="M136" s="9">
        <v>27.25</v>
      </c>
      <c r="N136" s="9">
        <v>27.25</v>
      </c>
      <c r="O136" s="9">
        <v>30.9</v>
      </c>
      <c r="P136" s="9">
        <v>54.9</v>
      </c>
      <c r="Q136" s="9">
        <v>59.9</v>
      </c>
      <c r="R136" s="9">
        <v>59.9</v>
      </c>
      <c r="S136" s="9">
        <v>67.900000000000006</v>
      </c>
      <c r="T136" s="10">
        <v>8</v>
      </c>
      <c r="U136" s="10">
        <f t="shared" si="8"/>
        <v>218</v>
      </c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2">
        <v>6</v>
      </c>
      <c r="AL136" s="11"/>
      <c r="AM136" s="12">
        <v>1</v>
      </c>
      <c r="AN136" s="11"/>
      <c r="AO136" s="11"/>
      <c r="AP136" s="11"/>
      <c r="AQ136" s="12">
        <v>1</v>
      </c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3"/>
    </row>
    <row r="137" spans="1:67" s="8" customFormat="1" ht="88.15" customHeight="1" x14ac:dyDescent="0.25">
      <c r="A137" s="9" t="s">
        <v>76</v>
      </c>
      <c r="B137" s="9" t="s">
        <v>87</v>
      </c>
      <c r="C137" s="9" t="s">
        <v>75</v>
      </c>
      <c r="D137" s="9" t="s">
        <v>170</v>
      </c>
      <c r="E137" s="9" t="s">
        <v>439</v>
      </c>
      <c r="F137" s="18" t="str">
        <f t="shared" si="9"/>
        <v>D8270C_00044_C9999.jpg</v>
      </c>
      <c r="G137" s="9" t="s">
        <v>150</v>
      </c>
      <c r="H137" s="9" t="s">
        <v>71</v>
      </c>
      <c r="I137" s="9" t="s">
        <v>151</v>
      </c>
      <c r="J137" s="9" t="s">
        <v>260</v>
      </c>
      <c r="K137" s="9" t="s">
        <v>65</v>
      </c>
      <c r="L137" s="9">
        <v>60.85</v>
      </c>
      <c r="M137" s="9">
        <v>0</v>
      </c>
      <c r="N137" s="9">
        <v>0</v>
      </c>
      <c r="O137" s="9">
        <v>0</v>
      </c>
      <c r="P137" s="9">
        <v>139.9</v>
      </c>
      <c r="Q137" s="9">
        <v>0</v>
      </c>
      <c r="R137" s="9">
        <v>0</v>
      </c>
      <c r="S137" s="9">
        <v>0</v>
      </c>
      <c r="T137" s="10">
        <v>8</v>
      </c>
      <c r="U137" s="10">
        <f t="shared" ref="U137:U144" si="10">+T137*L137</f>
        <v>486.8</v>
      </c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2">
        <v>2</v>
      </c>
      <c r="AT137" s="11"/>
      <c r="AU137" s="12">
        <v>3</v>
      </c>
      <c r="AV137" s="11"/>
      <c r="AW137" s="12">
        <v>3</v>
      </c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3"/>
    </row>
    <row r="138" spans="1:67" s="8" customFormat="1" ht="88.15" customHeight="1" x14ac:dyDescent="0.25">
      <c r="A138" s="9" t="s">
        <v>76</v>
      </c>
      <c r="B138" s="9" t="s">
        <v>87</v>
      </c>
      <c r="C138" s="9" t="s">
        <v>88</v>
      </c>
      <c r="D138" s="9" t="s">
        <v>456</v>
      </c>
      <c r="E138" s="9" t="s">
        <v>457</v>
      </c>
      <c r="F138" s="18" t="str">
        <f t="shared" si="9"/>
        <v>D827XC_0HEBC_C4002.jpg</v>
      </c>
      <c r="G138" s="9" t="s">
        <v>458</v>
      </c>
      <c r="H138" s="9" t="s">
        <v>73</v>
      </c>
      <c r="I138" s="9" t="s">
        <v>459</v>
      </c>
      <c r="J138" s="9" t="s">
        <v>259</v>
      </c>
      <c r="K138" s="9" t="s">
        <v>65</v>
      </c>
      <c r="L138" s="9">
        <v>44.4</v>
      </c>
      <c r="M138" s="9">
        <v>0</v>
      </c>
      <c r="N138" s="9">
        <v>0</v>
      </c>
      <c r="O138" s="9">
        <v>0</v>
      </c>
      <c r="P138" s="9">
        <v>99.9</v>
      </c>
      <c r="Q138" s="9">
        <v>0</v>
      </c>
      <c r="R138" s="9">
        <v>0</v>
      </c>
      <c r="S138" s="9">
        <v>0</v>
      </c>
      <c r="T138" s="10">
        <v>8</v>
      </c>
      <c r="U138" s="10">
        <f t="shared" si="10"/>
        <v>355.2</v>
      </c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2">
        <v>1</v>
      </c>
      <c r="AQ138" s="12">
        <v>2</v>
      </c>
      <c r="AR138" s="11"/>
      <c r="AS138" s="12">
        <v>2</v>
      </c>
      <c r="AT138" s="11"/>
      <c r="AU138" s="11"/>
      <c r="AV138" s="11"/>
      <c r="AW138" s="12">
        <v>2</v>
      </c>
      <c r="AX138" s="11"/>
      <c r="AY138" s="12">
        <v>1</v>
      </c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3"/>
    </row>
    <row r="139" spans="1:67" s="8" customFormat="1" ht="88.15" customHeight="1" x14ac:dyDescent="0.25">
      <c r="A139" s="9" t="s">
        <v>76</v>
      </c>
      <c r="B139" s="9" t="s">
        <v>87</v>
      </c>
      <c r="C139" s="9" t="s">
        <v>67</v>
      </c>
      <c r="D139" s="9" t="s">
        <v>234</v>
      </c>
      <c r="E139" s="9" t="s">
        <v>471</v>
      </c>
      <c r="F139" s="18" t="str">
        <f t="shared" si="9"/>
        <v>D82V8C_000BN_C9999.jpg</v>
      </c>
      <c r="G139" s="9" t="s">
        <v>454</v>
      </c>
      <c r="H139" s="9" t="s">
        <v>71</v>
      </c>
      <c r="I139" s="9" t="s">
        <v>455</v>
      </c>
      <c r="J139" s="9" t="s">
        <v>260</v>
      </c>
      <c r="K139" s="9" t="s">
        <v>65</v>
      </c>
      <c r="L139" s="9">
        <v>44.4</v>
      </c>
      <c r="M139" s="9">
        <v>0</v>
      </c>
      <c r="N139" s="9">
        <v>0</v>
      </c>
      <c r="O139" s="9">
        <v>0</v>
      </c>
      <c r="P139" s="9">
        <v>99.9</v>
      </c>
      <c r="Q139" s="9">
        <v>0</v>
      </c>
      <c r="R139" s="9">
        <v>0</v>
      </c>
      <c r="S139" s="9">
        <v>0</v>
      </c>
      <c r="T139" s="10">
        <v>8</v>
      </c>
      <c r="U139" s="10">
        <f t="shared" si="10"/>
        <v>355.2</v>
      </c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2">
        <v>2</v>
      </c>
      <c r="AR139" s="11"/>
      <c r="AS139" s="12">
        <v>2</v>
      </c>
      <c r="AT139" s="11"/>
      <c r="AU139" s="12">
        <v>1</v>
      </c>
      <c r="AV139" s="11"/>
      <c r="AW139" s="12">
        <v>1</v>
      </c>
      <c r="AX139" s="11"/>
      <c r="AY139" s="12">
        <v>2</v>
      </c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3"/>
    </row>
    <row r="140" spans="1:67" s="8" customFormat="1" ht="88.15" customHeight="1" x14ac:dyDescent="0.25">
      <c r="A140" s="9" t="s">
        <v>76</v>
      </c>
      <c r="B140" s="9" t="s">
        <v>61</v>
      </c>
      <c r="C140" s="9" t="s">
        <v>81</v>
      </c>
      <c r="D140" s="9" t="s">
        <v>235</v>
      </c>
      <c r="E140" s="9" t="s">
        <v>509</v>
      </c>
      <c r="F140" s="18" t="str">
        <f t="shared" si="9"/>
        <v>D621EC_06K22_C1002.jpg</v>
      </c>
      <c r="G140" s="9" t="s">
        <v>510</v>
      </c>
      <c r="H140" s="9" t="s">
        <v>198</v>
      </c>
      <c r="I140" s="9" t="s">
        <v>511</v>
      </c>
      <c r="J140" s="9" t="s">
        <v>260</v>
      </c>
      <c r="K140" s="9" t="s">
        <v>65</v>
      </c>
      <c r="L140" s="9">
        <v>56.5</v>
      </c>
      <c r="M140" s="9">
        <v>0</v>
      </c>
      <c r="N140" s="9">
        <v>0</v>
      </c>
      <c r="O140" s="9">
        <v>0</v>
      </c>
      <c r="P140" s="9">
        <v>129.9</v>
      </c>
      <c r="Q140" s="9">
        <v>0</v>
      </c>
      <c r="R140" s="9">
        <v>0</v>
      </c>
      <c r="S140" s="9">
        <v>0</v>
      </c>
      <c r="T140" s="10">
        <v>8</v>
      </c>
      <c r="U140" s="10">
        <f t="shared" si="10"/>
        <v>452</v>
      </c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2">
        <v>2</v>
      </c>
      <c r="AQ140" s="12">
        <v>3</v>
      </c>
      <c r="AR140" s="11"/>
      <c r="AS140" s="12">
        <v>3</v>
      </c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3"/>
    </row>
    <row r="141" spans="1:67" s="8" customFormat="1" ht="88.15" customHeight="1" x14ac:dyDescent="0.25">
      <c r="A141" s="9" t="s">
        <v>80</v>
      </c>
      <c r="B141" s="9" t="s">
        <v>61</v>
      </c>
      <c r="C141" s="9" t="s">
        <v>69</v>
      </c>
      <c r="D141" s="9" t="s">
        <v>215</v>
      </c>
      <c r="E141" s="9" t="s">
        <v>552</v>
      </c>
      <c r="F141" s="18" t="str">
        <f t="shared" si="9"/>
        <v>U82D7D_00022_C4002.jpg</v>
      </c>
      <c r="G141" s="9" t="s">
        <v>77</v>
      </c>
      <c r="H141" s="9" t="s">
        <v>73</v>
      </c>
      <c r="I141" s="9" t="s">
        <v>79</v>
      </c>
      <c r="J141" s="9" t="s">
        <v>216</v>
      </c>
      <c r="K141" s="9" t="s">
        <v>65</v>
      </c>
      <c r="L141" s="9">
        <v>56.5</v>
      </c>
      <c r="M141" s="9">
        <v>0</v>
      </c>
      <c r="N141" s="9">
        <v>0</v>
      </c>
      <c r="O141" s="9">
        <v>0</v>
      </c>
      <c r="P141" s="9">
        <v>129.9</v>
      </c>
      <c r="Q141" s="9">
        <v>0</v>
      </c>
      <c r="R141" s="9">
        <v>0</v>
      </c>
      <c r="S141" s="9">
        <v>0</v>
      </c>
      <c r="T141" s="10">
        <v>8</v>
      </c>
      <c r="U141" s="10">
        <f t="shared" si="10"/>
        <v>452</v>
      </c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2">
        <v>4</v>
      </c>
      <c r="AX141" s="11"/>
      <c r="AY141" s="11"/>
      <c r="AZ141" s="11"/>
      <c r="BA141" s="11"/>
      <c r="BB141" s="11"/>
      <c r="BC141" s="11"/>
      <c r="BD141" s="11"/>
      <c r="BE141" s="11"/>
      <c r="BF141" s="11"/>
      <c r="BG141" s="12">
        <v>2</v>
      </c>
      <c r="BH141" s="12">
        <v>2</v>
      </c>
      <c r="BI141" s="11"/>
      <c r="BJ141" s="11"/>
      <c r="BK141" s="11"/>
      <c r="BL141" s="11"/>
      <c r="BM141" s="11"/>
      <c r="BN141" s="11"/>
      <c r="BO141" s="13"/>
    </row>
    <row r="142" spans="1:67" s="8" customFormat="1" ht="88.15" customHeight="1" x14ac:dyDescent="0.25">
      <c r="A142" s="9" t="s">
        <v>80</v>
      </c>
      <c r="B142" s="9" t="s">
        <v>61</v>
      </c>
      <c r="C142" s="9" t="s">
        <v>67</v>
      </c>
      <c r="D142" s="9" t="s">
        <v>244</v>
      </c>
      <c r="E142" s="9" t="s">
        <v>558</v>
      </c>
      <c r="F142" s="18" t="str">
        <f t="shared" si="9"/>
        <v>U720SC_A0022_C1006.jpg</v>
      </c>
      <c r="G142" s="9" t="s">
        <v>174</v>
      </c>
      <c r="H142" s="9" t="s">
        <v>104</v>
      </c>
      <c r="I142" s="9" t="s">
        <v>79</v>
      </c>
      <c r="J142" s="9"/>
      <c r="K142" s="9" t="s">
        <v>65</v>
      </c>
      <c r="L142" s="9">
        <v>61.75</v>
      </c>
      <c r="M142" s="9">
        <v>0</v>
      </c>
      <c r="N142" s="9">
        <v>0</v>
      </c>
      <c r="O142" s="9">
        <v>0</v>
      </c>
      <c r="P142" s="9">
        <v>140</v>
      </c>
      <c r="Q142" s="9">
        <v>0</v>
      </c>
      <c r="R142" s="9">
        <v>0</v>
      </c>
      <c r="S142" s="9">
        <v>0</v>
      </c>
      <c r="T142" s="10">
        <v>8</v>
      </c>
      <c r="U142" s="10">
        <f t="shared" si="10"/>
        <v>494</v>
      </c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2">
        <v>8</v>
      </c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3"/>
    </row>
    <row r="143" spans="1:67" s="8" customFormat="1" ht="88.15" customHeight="1" x14ac:dyDescent="0.25">
      <c r="A143" s="9" t="s">
        <v>80</v>
      </c>
      <c r="B143" s="9" t="s">
        <v>61</v>
      </c>
      <c r="C143" s="9" t="s">
        <v>67</v>
      </c>
      <c r="D143" s="9" t="s">
        <v>244</v>
      </c>
      <c r="E143" s="9" t="s">
        <v>561</v>
      </c>
      <c r="F143" s="18" t="str">
        <f t="shared" si="9"/>
        <v>U720SE_A0020_C6029.jpg</v>
      </c>
      <c r="G143" s="9" t="s">
        <v>547</v>
      </c>
      <c r="H143" s="9" t="s">
        <v>105</v>
      </c>
      <c r="I143" s="9" t="s">
        <v>79</v>
      </c>
      <c r="J143" s="9"/>
      <c r="K143" s="9" t="s">
        <v>65</v>
      </c>
      <c r="L143" s="9">
        <v>61.75</v>
      </c>
      <c r="M143" s="9">
        <v>0</v>
      </c>
      <c r="N143" s="9">
        <v>0</v>
      </c>
      <c r="O143" s="9">
        <v>0</v>
      </c>
      <c r="P143" s="9">
        <v>140</v>
      </c>
      <c r="Q143" s="9">
        <v>0</v>
      </c>
      <c r="R143" s="9">
        <v>0</v>
      </c>
      <c r="S143" s="9">
        <v>0</v>
      </c>
      <c r="T143" s="10">
        <v>8</v>
      </c>
      <c r="U143" s="10">
        <f t="shared" si="10"/>
        <v>494</v>
      </c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2">
        <v>1</v>
      </c>
      <c r="AX143" s="11"/>
      <c r="AY143" s="12">
        <v>2</v>
      </c>
      <c r="AZ143" s="12">
        <v>1</v>
      </c>
      <c r="BA143" s="11"/>
      <c r="BB143" s="12">
        <v>1</v>
      </c>
      <c r="BC143" s="11"/>
      <c r="BD143" s="12">
        <v>1</v>
      </c>
      <c r="BE143" s="11"/>
      <c r="BF143" s="12">
        <v>1</v>
      </c>
      <c r="BG143" s="12">
        <v>1</v>
      </c>
      <c r="BH143" s="11"/>
      <c r="BI143" s="11"/>
      <c r="BJ143" s="11"/>
      <c r="BK143" s="11"/>
      <c r="BL143" s="11"/>
      <c r="BM143" s="11"/>
      <c r="BN143" s="11"/>
      <c r="BO143" s="13"/>
    </row>
    <row r="144" spans="1:67" s="8" customFormat="1" ht="88.15" customHeight="1" x14ac:dyDescent="0.25">
      <c r="A144" s="9" t="s">
        <v>80</v>
      </c>
      <c r="B144" s="9" t="s">
        <v>61</v>
      </c>
      <c r="C144" s="9" t="s">
        <v>81</v>
      </c>
      <c r="D144" s="9" t="s">
        <v>246</v>
      </c>
      <c r="E144" s="9" t="s">
        <v>596</v>
      </c>
      <c r="F144" s="18" t="str">
        <f t="shared" si="9"/>
        <v>U72W1B_A0047_C9999.jpg</v>
      </c>
      <c r="G144" s="9" t="s">
        <v>597</v>
      </c>
      <c r="H144" s="9" t="s">
        <v>71</v>
      </c>
      <c r="I144" s="9" t="s">
        <v>598</v>
      </c>
      <c r="J144" s="9"/>
      <c r="K144" s="9" t="s">
        <v>65</v>
      </c>
      <c r="L144" s="9">
        <v>60</v>
      </c>
      <c r="M144" s="9">
        <v>0</v>
      </c>
      <c r="N144" s="9">
        <v>0</v>
      </c>
      <c r="O144" s="9">
        <v>0</v>
      </c>
      <c r="P144" s="9">
        <v>135</v>
      </c>
      <c r="Q144" s="9">
        <v>0</v>
      </c>
      <c r="R144" s="9">
        <v>0</v>
      </c>
      <c r="S144" s="9">
        <v>0</v>
      </c>
      <c r="T144" s="10">
        <v>8</v>
      </c>
      <c r="U144" s="10">
        <f t="shared" si="10"/>
        <v>480</v>
      </c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2">
        <v>1</v>
      </c>
      <c r="AX144" s="11"/>
      <c r="AY144" s="12">
        <v>3</v>
      </c>
      <c r="AZ144" s="11"/>
      <c r="BA144" s="11"/>
      <c r="BB144" s="11"/>
      <c r="BC144" s="11"/>
      <c r="BD144" s="12">
        <v>2</v>
      </c>
      <c r="BE144" s="11"/>
      <c r="BF144" s="12">
        <v>2</v>
      </c>
      <c r="BG144" s="11"/>
      <c r="BH144" s="11"/>
      <c r="BI144" s="11"/>
      <c r="BJ144" s="11"/>
      <c r="BK144" s="11"/>
      <c r="BL144" s="11"/>
      <c r="BM144" s="11"/>
      <c r="BN144" s="11"/>
      <c r="BO144" s="13"/>
    </row>
    <row r="145" spans="1:67" s="8" customFormat="1" ht="88.15" customHeight="1" x14ac:dyDescent="0.25">
      <c r="A145" s="9" t="s">
        <v>103</v>
      </c>
      <c r="B145" s="9" t="s">
        <v>61</v>
      </c>
      <c r="C145" s="9" t="s">
        <v>98</v>
      </c>
      <c r="D145" s="9" t="s">
        <v>185</v>
      </c>
      <c r="E145" s="9" t="s">
        <v>638</v>
      </c>
      <c r="F145" s="18" t="str">
        <f t="shared" si="9"/>
        <v>B8451A_022HI_C9002.jpg</v>
      </c>
      <c r="G145" s="9" t="s">
        <v>639</v>
      </c>
      <c r="H145" s="9" t="s">
        <v>109</v>
      </c>
      <c r="I145" s="9" t="s">
        <v>640</v>
      </c>
      <c r="J145" s="9" t="s">
        <v>248</v>
      </c>
      <c r="K145" s="9" t="s">
        <v>65</v>
      </c>
      <c r="L145" s="9">
        <v>25</v>
      </c>
      <c r="M145" s="9">
        <v>25</v>
      </c>
      <c r="N145" s="9">
        <v>0</v>
      </c>
      <c r="O145" s="9">
        <v>0</v>
      </c>
      <c r="P145" s="9">
        <v>54.9</v>
      </c>
      <c r="Q145" s="9">
        <v>54.9</v>
      </c>
      <c r="R145" s="9">
        <v>0</v>
      </c>
      <c r="S145" s="9">
        <v>0</v>
      </c>
      <c r="T145" s="10">
        <v>8</v>
      </c>
      <c r="U145" s="10">
        <f>+T145*M145</f>
        <v>200</v>
      </c>
      <c r="V145" s="11"/>
      <c r="W145" s="11"/>
      <c r="X145" s="11"/>
      <c r="Y145" s="11"/>
      <c r="Z145" s="11"/>
      <c r="AA145" s="12">
        <v>2</v>
      </c>
      <c r="AB145" s="12">
        <v>2</v>
      </c>
      <c r="AC145" s="12">
        <v>2</v>
      </c>
      <c r="AD145" s="12">
        <v>2</v>
      </c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3"/>
    </row>
    <row r="146" spans="1:67" s="8" customFormat="1" ht="88.15" customHeight="1" x14ac:dyDescent="0.25">
      <c r="A146" s="9" t="s">
        <v>103</v>
      </c>
      <c r="B146" s="9" t="s">
        <v>61</v>
      </c>
      <c r="C146" s="9" t="s">
        <v>81</v>
      </c>
      <c r="D146" s="9" t="s">
        <v>656</v>
      </c>
      <c r="E146" s="9" t="s">
        <v>658</v>
      </c>
      <c r="F146" s="18" t="str">
        <f t="shared" si="9"/>
        <v>B821XB_0EWNF_C7357.jpg</v>
      </c>
      <c r="G146" s="9" t="s">
        <v>364</v>
      </c>
      <c r="H146" s="9" t="s">
        <v>232</v>
      </c>
      <c r="I146" s="9" t="s">
        <v>365</v>
      </c>
      <c r="J146" s="9" t="s">
        <v>247</v>
      </c>
      <c r="K146" s="9" t="s">
        <v>65</v>
      </c>
      <c r="L146" s="9">
        <v>18.149999999999999</v>
      </c>
      <c r="M146" s="9">
        <v>20.45</v>
      </c>
      <c r="N146" s="9">
        <v>0</v>
      </c>
      <c r="O146" s="9">
        <v>0</v>
      </c>
      <c r="P146" s="9">
        <v>39.9</v>
      </c>
      <c r="Q146" s="9">
        <v>44.9</v>
      </c>
      <c r="R146" s="9">
        <v>0</v>
      </c>
      <c r="S146" s="9">
        <v>0</v>
      </c>
      <c r="T146" s="10">
        <v>8</v>
      </c>
      <c r="U146" s="10">
        <f>+T146*M146</f>
        <v>163.6</v>
      </c>
      <c r="V146" s="11"/>
      <c r="W146" s="11"/>
      <c r="X146" s="11"/>
      <c r="Y146" s="11"/>
      <c r="Z146" s="11"/>
      <c r="AA146" s="12">
        <v>3</v>
      </c>
      <c r="AB146" s="12">
        <v>3</v>
      </c>
      <c r="AC146" s="12">
        <v>2</v>
      </c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3"/>
    </row>
    <row r="147" spans="1:67" s="8" customFormat="1" ht="88.15" customHeight="1" x14ac:dyDescent="0.25">
      <c r="A147" s="9" t="s">
        <v>68</v>
      </c>
      <c r="B147" s="9" t="s">
        <v>61</v>
      </c>
      <c r="C147" s="9" t="s">
        <v>81</v>
      </c>
      <c r="D147" s="9" t="s">
        <v>221</v>
      </c>
      <c r="E147" s="9" t="s">
        <v>666</v>
      </c>
      <c r="F147" s="18" t="str">
        <f t="shared" si="9"/>
        <v>J842CA_05422_C0802.jpg</v>
      </c>
      <c r="G147" s="9" t="s">
        <v>111</v>
      </c>
      <c r="H147" s="9" t="s">
        <v>156</v>
      </c>
      <c r="I147" s="9" t="s">
        <v>112</v>
      </c>
      <c r="J147" s="9" t="s">
        <v>254</v>
      </c>
      <c r="K147" s="9" t="s">
        <v>65</v>
      </c>
      <c r="L147" s="9">
        <v>29.5</v>
      </c>
      <c r="M147" s="9">
        <v>29.5</v>
      </c>
      <c r="N147" s="9">
        <v>33.15</v>
      </c>
      <c r="O147" s="9">
        <v>0</v>
      </c>
      <c r="P147" s="9">
        <v>64.900000000000006</v>
      </c>
      <c r="Q147" s="9">
        <v>64.900000000000006</v>
      </c>
      <c r="R147" s="9">
        <v>72.900000000000006</v>
      </c>
      <c r="S147" s="9">
        <v>0</v>
      </c>
      <c r="T147" s="10">
        <v>8</v>
      </c>
      <c r="U147" s="10">
        <f>+T147*M147</f>
        <v>236</v>
      </c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2">
        <v>6</v>
      </c>
      <c r="AJ147" s="11"/>
      <c r="AK147" s="12">
        <v>1</v>
      </c>
      <c r="AL147" s="12">
        <v>1</v>
      </c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3"/>
    </row>
    <row r="148" spans="1:67" s="8" customFormat="1" ht="88.15" customHeight="1" x14ac:dyDescent="0.25">
      <c r="A148" s="9" t="s">
        <v>76</v>
      </c>
      <c r="B148" s="9" t="s">
        <v>61</v>
      </c>
      <c r="C148" s="9" t="s">
        <v>81</v>
      </c>
      <c r="D148" s="9" t="s">
        <v>776</v>
      </c>
      <c r="E148" s="9" t="s">
        <v>777</v>
      </c>
      <c r="F148" s="18" t="str">
        <f t="shared" si="9"/>
        <v>D828DA_09DHH_C7357.jpg</v>
      </c>
      <c r="G148" s="9" t="s">
        <v>778</v>
      </c>
      <c r="H148" s="9" t="s">
        <v>232</v>
      </c>
      <c r="I148" s="9" t="s">
        <v>779</v>
      </c>
      <c r="J148" s="9" t="s">
        <v>254</v>
      </c>
      <c r="K148" s="9" t="s">
        <v>65</v>
      </c>
      <c r="L148" s="9">
        <v>47.8</v>
      </c>
      <c r="M148" s="9">
        <v>0</v>
      </c>
      <c r="N148" s="9">
        <v>0</v>
      </c>
      <c r="O148" s="9">
        <v>0</v>
      </c>
      <c r="P148" s="9">
        <v>109.9</v>
      </c>
      <c r="Q148" s="9">
        <v>0</v>
      </c>
      <c r="R148" s="9">
        <v>0</v>
      </c>
      <c r="S148" s="9">
        <v>0</v>
      </c>
      <c r="T148" s="10">
        <v>8</v>
      </c>
      <c r="U148" s="10">
        <f t="shared" ref="U148:U153" si="11">+T148*L148</f>
        <v>382.4</v>
      </c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2">
        <v>3</v>
      </c>
      <c r="AQ148" s="12">
        <v>4</v>
      </c>
      <c r="AR148" s="11"/>
      <c r="AS148" s="12">
        <v>1</v>
      </c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3"/>
    </row>
    <row r="149" spans="1:67" s="8" customFormat="1" ht="88.15" customHeight="1" x14ac:dyDescent="0.25">
      <c r="A149" s="9" t="s">
        <v>76</v>
      </c>
      <c r="B149" s="9" t="s">
        <v>94</v>
      </c>
      <c r="C149" s="9" t="s">
        <v>81</v>
      </c>
      <c r="D149" s="9" t="s">
        <v>242</v>
      </c>
      <c r="E149" s="9" t="s">
        <v>801</v>
      </c>
      <c r="F149" s="18" t="str">
        <f t="shared" si="9"/>
        <v>D842QA_04322_C9997.jpg</v>
      </c>
      <c r="G149" s="9" t="s">
        <v>120</v>
      </c>
      <c r="H149" s="9" t="s">
        <v>71</v>
      </c>
      <c r="I149" s="9" t="s">
        <v>121</v>
      </c>
      <c r="J149" s="9" t="s">
        <v>260</v>
      </c>
      <c r="K149" s="9" t="s">
        <v>65</v>
      </c>
      <c r="L149" s="9">
        <v>47.8</v>
      </c>
      <c r="M149" s="9">
        <v>0</v>
      </c>
      <c r="N149" s="9">
        <v>0</v>
      </c>
      <c r="O149" s="9">
        <v>0</v>
      </c>
      <c r="P149" s="9">
        <v>109.9</v>
      </c>
      <c r="Q149" s="9">
        <v>0</v>
      </c>
      <c r="R149" s="9">
        <v>0</v>
      </c>
      <c r="S149" s="9">
        <v>0</v>
      </c>
      <c r="T149" s="10">
        <v>8</v>
      </c>
      <c r="U149" s="10">
        <f t="shared" si="11"/>
        <v>382.4</v>
      </c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2">
        <v>4</v>
      </c>
      <c r="AQ149" s="12">
        <v>3</v>
      </c>
      <c r="AR149" s="11"/>
      <c r="AS149" s="12">
        <v>1</v>
      </c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3"/>
    </row>
    <row r="150" spans="1:67" s="8" customFormat="1" ht="88.15" customHeight="1" x14ac:dyDescent="0.25">
      <c r="A150" s="9" t="s">
        <v>76</v>
      </c>
      <c r="B150" s="9" t="s">
        <v>94</v>
      </c>
      <c r="C150" s="9" t="s">
        <v>81</v>
      </c>
      <c r="D150" s="9" t="s">
        <v>264</v>
      </c>
      <c r="E150" s="9" t="s">
        <v>802</v>
      </c>
      <c r="F150" s="18" t="str">
        <f t="shared" si="9"/>
        <v>D821BE_00085_C0232.jpg</v>
      </c>
      <c r="G150" s="9" t="s">
        <v>113</v>
      </c>
      <c r="H150" s="9" t="s">
        <v>803</v>
      </c>
      <c r="I150" s="9" t="s">
        <v>114</v>
      </c>
      <c r="J150" s="9" t="s">
        <v>260</v>
      </c>
      <c r="K150" s="9" t="s">
        <v>65</v>
      </c>
      <c r="L150" s="9">
        <v>47.8</v>
      </c>
      <c r="M150" s="9">
        <v>0</v>
      </c>
      <c r="N150" s="9">
        <v>0</v>
      </c>
      <c r="O150" s="9">
        <v>0</v>
      </c>
      <c r="P150" s="9">
        <v>109.9</v>
      </c>
      <c r="Q150" s="9">
        <v>0</v>
      </c>
      <c r="R150" s="9">
        <v>0</v>
      </c>
      <c r="S150" s="9">
        <v>0</v>
      </c>
      <c r="T150" s="10">
        <v>8</v>
      </c>
      <c r="U150" s="10">
        <f t="shared" si="11"/>
        <v>382.4</v>
      </c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2">
        <v>1</v>
      </c>
      <c r="AQ150" s="12">
        <v>1</v>
      </c>
      <c r="AR150" s="11"/>
      <c r="AS150" s="12">
        <v>1</v>
      </c>
      <c r="AT150" s="11"/>
      <c r="AU150" s="12">
        <v>1</v>
      </c>
      <c r="AV150" s="11"/>
      <c r="AW150" s="12">
        <v>2</v>
      </c>
      <c r="AX150" s="11"/>
      <c r="AY150" s="12">
        <v>1</v>
      </c>
      <c r="AZ150" s="12">
        <v>1</v>
      </c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3"/>
    </row>
    <row r="151" spans="1:67" s="8" customFormat="1" ht="88.15" customHeight="1" x14ac:dyDescent="0.25">
      <c r="A151" s="9" t="s">
        <v>80</v>
      </c>
      <c r="B151" s="9" t="s">
        <v>61</v>
      </c>
      <c r="C151" s="9" t="s">
        <v>67</v>
      </c>
      <c r="D151" s="9" t="s">
        <v>820</v>
      </c>
      <c r="E151" s="9" t="s">
        <v>835</v>
      </c>
      <c r="F151" s="18" t="str">
        <f t="shared" si="9"/>
        <v>U82Y7E_000EM_C6TF4.jpg</v>
      </c>
      <c r="G151" s="9" t="s">
        <v>836</v>
      </c>
      <c r="H151" s="9" t="s">
        <v>837</v>
      </c>
      <c r="I151" s="9" t="s">
        <v>838</v>
      </c>
      <c r="J151" s="9" t="s">
        <v>140</v>
      </c>
      <c r="K151" s="9" t="s">
        <v>65</v>
      </c>
      <c r="L151" s="9">
        <v>44.4</v>
      </c>
      <c r="M151" s="9">
        <v>0</v>
      </c>
      <c r="N151" s="9">
        <v>0</v>
      </c>
      <c r="O151" s="9">
        <v>0</v>
      </c>
      <c r="P151" s="9">
        <v>99.9</v>
      </c>
      <c r="Q151" s="9">
        <v>0</v>
      </c>
      <c r="R151" s="9">
        <v>0</v>
      </c>
      <c r="S151" s="9">
        <v>0</v>
      </c>
      <c r="T151" s="10">
        <v>8</v>
      </c>
      <c r="U151" s="10">
        <f t="shared" si="11"/>
        <v>355.2</v>
      </c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2">
        <v>2</v>
      </c>
      <c r="BC151" s="11"/>
      <c r="BD151" s="11"/>
      <c r="BE151" s="11"/>
      <c r="BF151" s="11"/>
      <c r="BG151" s="12">
        <v>4</v>
      </c>
      <c r="BH151" s="12">
        <v>2</v>
      </c>
      <c r="BI151" s="11"/>
      <c r="BJ151" s="11"/>
      <c r="BK151" s="11"/>
      <c r="BL151" s="11"/>
      <c r="BM151" s="11"/>
      <c r="BN151" s="11"/>
      <c r="BO151" s="13"/>
    </row>
    <row r="152" spans="1:67" s="8" customFormat="1" ht="88.15" customHeight="1" x14ac:dyDescent="0.25">
      <c r="A152" s="9" t="s">
        <v>80</v>
      </c>
      <c r="B152" s="9" t="s">
        <v>61</v>
      </c>
      <c r="C152" s="9" t="s">
        <v>67</v>
      </c>
      <c r="D152" s="9" t="s">
        <v>842</v>
      </c>
      <c r="E152" s="9" t="s">
        <v>843</v>
      </c>
      <c r="F152" s="18" t="str">
        <f t="shared" si="9"/>
        <v>U722SB_A0022_C9999.jpg</v>
      </c>
      <c r="G152" s="9" t="s">
        <v>174</v>
      </c>
      <c r="H152" s="9" t="s">
        <v>71</v>
      </c>
      <c r="I152" s="9" t="s">
        <v>79</v>
      </c>
      <c r="J152" s="9"/>
      <c r="K152" s="9" t="s">
        <v>65</v>
      </c>
      <c r="L152" s="9">
        <v>64.599999999999994</v>
      </c>
      <c r="M152" s="9">
        <v>0</v>
      </c>
      <c r="N152" s="9">
        <v>0</v>
      </c>
      <c r="O152" s="9">
        <v>0</v>
      </c>
      <c r="P152" s="9">
        <v>150</v>
      </c>
      <c r="Q152" s="9">
        <v>0</v>
      </c>
      <c r="R152" s="9">
        <v>0</v>
      </c>
      <c r="S152" s="9">
        <v>0</v>
      </c>
      <c r="T152" s="10">
        <v>8</v>
      </c>
      <c r="U152" s="10">
        <f t="shared" si="11"/>
        <v>516.79999999999995</v>
      </c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2">
        <v>1</v>
      </c>
      <c r="AX152" s="11"/>
      <c r="AY152" s="12">
        <v>2</v>
      </c>
      <c r="AZ152" s="12">
        <v>1</v>
      </c>
      <c r="BA152" s="11"/>
      <c r="BB152" s="12">
        <v>3</v>
      </c>
      <c r="BC152" s="11"/>
      <c r="BD152" s="12">
        <v>1</v>
      </c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3"/>
    </row>
    <row r="153" spans="1:67" s="8" customFormat="1" ht="88.15" customHeight="1" x14ac:dyDescent="0.25">
      <c r="A153" s="9" t="s">
        <v>80</v>
      </c>
      <c r="B153" s="9" t="s">
        <v>61</v>
      </c>
      <c r="C153" s="9" t="s">
        <v>81</v>
      </c>
      <c r="D153" s="9" t="s">
        <v>215</v>
      </c>
      <c r="E153" s="9" t="s">
        <v>872</v>
      </c>
      <c r="F153" s="18" t="str">
        <f t="shared" si="9"/>
        <v>U74D7C_0BS22_C6024.jpg</v>
      </c>
      <c r="G153" s="9" t="s">
        <v>565</v>
      </c>
      <c r="H153" s="9" t="s">
        <v>207</v>
      </c>
      <c r="I153" s="9" t="s">
        <v>566</v>
      </c>
      <c r="J153" s="9" t="s">
        <v>259</v>
      </c>
      <c r="K153" s="9" t="s">
        <v>65</v>
      </c>
      <c r="L153" s="9">
        <v>56.5</v>
      </c>
      <c r="M153" s="9">
        <v>0</v>
      </c>
      <c r="N153" s="9">
        <v>0</v>
      </c>
      <c r="O153" s="9">
        <v>0</v>
      </c>
      <c r="P153" s="9">
        <v>129.9</v>
      </c>
      <c r="Q153" s="9">
        <v>0</v>
      </c>
      <c r="R153" s="9">
        <v>0</v>
      </c>
      <c r="S153" s="9">
        <v>0</v>
      </c>
      <c r="T153" s="10">
        <v>8</v>
      </c>
      <c r="U153" s="10">
        <f t="shared" si="11"/>
        <v>452</v>
      </c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2">
        <v>3</v>
      </c>
      <c r="AX153" s="11"/>
      <c r="AY153" s="12">
        <v>2</v>
      </c>
      <c r="AZ153" s="11"/>
      <c r="BA153" s="11"/>
      <c r="BB153" s="11"/>
      <c r="BC153" s="11"/>
      <c r="BD153" s="11"/>
      <c r="BE153" s="11"/>
      <c r="BF153" s="11"/>
      <c r="BG153" s="12">
        <v>2</v>
      </c>
      <c r="BH153" s="12">
        <v>1</v>
      </c>
      <c r="BI153" s="11"/>
      <c r="BJ153" s="11"/>
      <c r="BK153" s="11"/>
      <c r="BL153" s="11"/>
      <c r="BM153" s="11"/>
      <c r="BN153" s="11"/>
      <c r="BO153" s="13"/>
    </row>
    <row r="154" spans="1:67" s="8" customFormat="1" ht="88.15" customHeight="1" x14ac:dyDescent="0.25">
      <c r="A154" s="9" t="s">
        <v>66</v>
      </c>
      <c r="B154" s="9" t="s">
        <v>284</v>
      </c>
      <c r="C154" s="9" t="s">
        <v>98</v>
      </c>
      <c r="D154" s="9" t="s">
        <v>288</v>
      </c>
      <c r="E154" s="9" t="s">
        <v>289</v>
      </c>
      <c r="F154" s="18" t="str">
        <f t="shared" si="9"/>
        <v>B82L8A_01054_C0735.jpg</v>
      </c>
      <c r="G154" s="9" t="s">
        <v>194</v>
      </c>
      <c r="H154" s="9" t="s">
        <v>177</v>
      </c>
      <c r="I154" s="9" t="s">
        <v>196</v>
      </c>
      <c r="J154" s="9" t="s">
        <v>287</v>
      </c>
      <c r="K154" s="9" t="s">
        <v>65</v>
      </c>
      <c r="L154" s="9">
        <v>18.149999999999999</v>
      </c>
      <c r="M154" s="9">
        <v>18.149999999999999</v>
      </c>
      <c r="N154" s="9">
        <v>0</v>
      </c>
      <c r="O154" s="9">
        <v>0</v>
      </c>
      <c r="P154" s="9">
        <v>39.9</v>
      </c>
      <c r="Q154" s="9">
        <v>39.9</v>
      </c>
      <c r="R154" s="9">
        <v>0</v>
      </c>
      <c r="S154" s="9">
        <v>0</v>
      </c>
      <c r="T154" s="10">
        <v>7</v>
      </c>
      <c r="U154" s="10">
        <f t="shared" ref="U154:U162" si="12">+T154*M154</f>
        <v>127.04999999999998</v>
      </c>
      <c r="V154" s="11"/>
      <c r="W154" s="11"/>
      <c r="X154" s="11"/>
      <c r="Y154" s="12">
        <v>1</v>
      </c>
      <c r="Z154" s="12">
        <v>1</v>
      </c>
      <c r="AA154" s="12">
        <v>5</v>
      </c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3"/>
    </row>
    <row r="155" spans="1:67" s="8" customFormat="1" ht="88.15" customHeight="1" x14ac:dyDescent="0.25">
      <c r="A155" s="9" t="s">
        <v>68</v>
      </c>
      <c r="B155" s="9" t="s">
        <v>61</v>
      </c>
      <c r="C155" s="9" t="s">
        <v>81</v>
      </c>
      <c r="D155" s="9" t="s">
        <v>192</v>
      </c>
      <c r="E155" s="9" t="s">
        <v>332</v>
      </c>
      <c r="F155" s="18" t="str">
        <f t="shared" si="9"/>
        <v>J52A7M_A1022_C0244.jpg</v>
      </c>
      <c r="G155" s="9" t="s">
        <v>331</v>
      </c>
      <c r="H155" s="9" t="s">
        <v>195</v>
      </c>
      <c r="I155" s="9" t="s">
        <v>191</v>
      </c>
      <c r="J155" s="9"/>
      <c r="K155" s="9" t="s">
        <v>65</v>
      </c>
      <c r="L155" s="9">
        <v>19.75</v>
      </c>
      <c r="M155" s="9">
        <v>24.15</v>
      </c>
      <c r="N155" s="9">
        <v>0</v>
      </c>
      <c r="O155" s="9">
        <v>0</v>
      </c>
      <c r="P155" s="9">
        <v>54.95</v>
      </c>
      <c r="Q155" s="9">
        <v>64.95</v>
      </c>
      <c r="R155" s="9">
        <v>0</v>
      </c>
      <c r="S155" s="9">
        <v>0</v>
      </c>
      <c r="T155" s="10">
        <v>7</v>
      </c>
      <c r="U155" s="10">
        <f t="shared" si="12"/>
        <v>169.04999999999998</v>
      </c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2">
        <v>2</v>
      </c>
      <c r="AM155" s="12">
        <v>2</v>
      </c>
      <c r="AN155" s="12">
        <v>2</v>
      </c>
      <c r="AO155" s="11"/>
      <c r="AP155" s="11"/>
      <c r="AQ155" s="11"/>
      <c r="AR155" s="11"/>
      <c r="AS155" s="12">
        <v>1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3"/>
    </row>
    <row r="156" spans="1:67" s="8" customFormat="1" ht="88.15" customHeight="1" x14ac:dyDescent="0.25">
      <c r="A156" s="9" t="s">
        <v>68</v>
      </c>
      <c r="B156" s="9" t="s">
        <v>281</v>
      </c>
      <c r="C156" s="9" t="s">
        <v>81</v>
      </c>
      <c r="D156" s="9" t="s">
        <v>221</v>
      </c>
      <c r="E156" s="9" t="s">
        <v>357</v>
      </c>
      <c r="F156" s="18" t="str">
        <f t="shared" si="9"/>
        <v>J722CB_00013_C4001.jpg</v>
      </c>
      <c r="G156" s="9" t="s">
        <v>305</v>
      </c>
      <c r="H156" s="9" t="s">
        <v>256</v>
      </c>
      <c r="I156" s="9" t="s">
        <v>139</v>
      </c>
      <c r="J156" s="9" t="s">
        <v>247</v>
      </c>
      <c r="K156" s="9" t="s">
        <v>65</v>
      </c>
      <c r="L156" s="9">
        <v>25</v>
      </c>
      <c r="M156" s="9">
        <v>27.25</v>
      </c>
      <c r="N156" s="9">
        <v>27.25</v>
      </c>
      <c r="O156" s="9">
        <v>30.9</v>
      </c>
      <c r="P156" s="9">
        <v>54.9</v>
      </c>
      <c r="Q156" s="9">
        <v>59.9</v>
      </c>
      <c r="R156" s="9">
        <v>59.9</v>
      </c>
      <c r="S156" s="9">
        <v>67.900000000000006</v>
      </c>
      <c r="T156" s="10">
        <v>7</v>
      </c>
      <c r="U156" s="10">
        <f t="shared" si="12"/>
        <v>190.75</v>
      </c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2">
        <v>1</v>
      </c>
      <c r="AL156" s="12">
        <v>1</v>
      </c>
      <c r="AM156" s="12">
        <v>1</v>
      </c>
      <c r="AN156" s="12">
        <v>2</v>
      </c>
      <c r="AO156" s="12">
        <v>2</v>
      </c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3"/>
    </row>
    <row r="157" spans="1:67" s="8" customFormat="1" ht="88.15" customHeight="1" x14ac:dyDescent="0.25">
      <c r="A157" s="9" t="s">
        <v>60</v>
      </c>
      <c r="B157" s="9" t="s">
        <v>61</v>
      </c>
      <c r="C157" s="9" t="s">
        <v>106</v>
      </c>
      <c r="D157" s="9" t="s">
        <v>229</v>
      </c>
      <c r="E157" s="9" t="s">
        <v>366</v>
      </c>
      <c r="F157" s="18" t="str">
        <f t="shared" si="9"/>
        <v>J82D5F_000ZD_C4005.jpg</v>
      </c>
      <c r="G157" s="9" t="s">
        <v>367</v>
      </c>
      <c r="H157" s="9" t="s">
        <v>225</v>
      </c>
      <c r="I157" s="9" t="s">
        <v>368</v>
      </c>
      <c r="J157" s="9" t="s">
        <v>254</v>
      </c>
      <c r="K157" s="9" t="s">
        <v>65</v>
      </c>
      <c r="L157" s="9">
        <v>22.7</v>
      </c>
      <c r="M157" s="9">
        <v>25</v>
      </c>
      <c r="N157" s="9">
        <v>25</v>
      </c>
      <c r="O157" s="9">
        <v>28.6</v>
      </c>
      <c r="P157" s="9">
        <v>49.9</v>
      </c>
      <c r="Q157" s="9">
        <v>54.9</v>
      </c>
      <c r="R157" s="9">
        <v>54.9</v>
      </c>
      <c r="S157" s="9">
        <v>62.9</v>
      </c>
      <c r="T157" s="10">
        <v>7</v>
      </c>
      <c r="U157" s="10">
        <f t="shared" si="12"/>
        <v>175</v>
      </c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2">
        <v>1</v>
      </c>
      <c r="AG157" s="12">
        <v>1</v>
      </c>
      <c r="AH157" s="12">
        <v>1</v>
      </c>
      <c r="AI157" s="11"/>
      <c r="AJ157" s="11"/>
      <c r="AK157" s="11"/>
      <c r="AL157" s="11"/>
      <c r="AM157" s="11"/>
      <c r="AN157" s="11"/>
      <c r="AO157" s="12">
        <v>1</v>
      </c>
      <c r="AP157" s="12">
        <v>1</v>
      </c>
      <c r="AQ157" s="12">
        <v>1</v>
      </c>
      <c r="AR157" s="11"/>
      <c r="AS157" s="11"/>
      <c r="AT157" s="11"/>
      <c r="AU157" s="12">
        <v>1</v>
      </c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3"/>
    </row>
    <row r="158" spans="1:67" s="8" customFormat="1" ht="88.15" customHeight="1" x14ac:dyDescent="0.25">
      <c r="A158" s="9" t="s">
        <v>60</v>
      </c>
      <c r="B158" s="9" t="s">
        <v>61</v>
      </c>
      <c r="C158" s="9" t="s">
        <v>106</v>
      </c>
      <c r="D158" s="9" t="s">
        <v>141</v>
      </c>
      <c r="E158" s="9" t="s">
        <v>369</v>
      </c>
      <c r="F158" s="18" t="str">
        <f t="shared" si="9"/>
        <v>J82B0A_0KRHI_C1004.jpg</v>
      </c>
      <c r="G158" s="9" t="s">
        <v>370</v>
      </c>
      <c r="H158" s="9" t="s">
        <v>371</v>
      </c>
      <c r="I158" s="9" t="s">
        <v>372</v>
      </c>
      <c r="J158" s="9" t="s">
        <v>247</v>
      </c>
      <c r="K158" s="9" t="s">
        <v>65</v>
      </c>
      <c r="L158" s="9">
        <v>24.05</v>
      </c>
      <c r="M158" s="9">
        <v>26.35</v>
      </c>
      <c r="N158" s="9">
        <v>26.35</v>
      </c>
      <c r="O158" s="9">
        <v>29.5</v>
      </c>
      <c r="P158" s="9">
        <v>52.9</v>
      </c>
      <c r="Q158" s="9">
        <v>57.9</v>
      </c>
      <c r="R158" s="9">
        <v>57.9</v>
      </c>
      <c r="S158" s="9">
        <v>64.900000000000006</v>
      </c>
      <c r="T158" s="10">
        <v>7</v>
      </c>
      <c r="U158" s="10">
        <f t="shared" si="12"/>
        <v>184.45000000000002</v>
      </c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2">
        <v>1</v>
      </c>
      <c r="AI158" s="11"/>
      <c r="AJ158" s="11"/>
      <c r="AK158" s="11"/>
      <c r="AL158" s="11"/>
      <c r="AM158" s="12">
        <v>1</v>
      </c>
      <c r="AN158" s="12">
        <v>1</v>
      </c>
      <c r="AO158" s="12">
        <v>2</v>
      </c>
      <c r="AP158" s="11"/>
      <c r="AQ158" s="11"/>
      <c r="AR158" s="11"/>
      <c r="AS158" s="12">
        <v>1</v>
      </c>
      <c r="AT158" s="11"/>
      <c r="AU158" s="12">
        <v>1</v>
      </c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3"/>
    </row>
    <row r="159" spans="1:67" s="8" customFormat="1" ht="88.15" customHeight="1" x14ac:dyDescent="0.25">
      <c r="A159" s="9" t="s">
        <v>60</v>
      </c>
      <c r="B159" s="9" t="s">
        <v>61</v>
      </c>
      <c r="C159" s="9" t="s">
        <v>106</v>
      </c>
      <c r="D159" s="9" t="s">
        <v>141</v>
      </c>
      <c r="E159" s="9" t="s">
        <v>373</v>
      </c>
      <c r="F159" s="18" t="str">
        <f t="shared" si="9"/>
        <v>J82B0A_0KRHI_C8182.jpg</v>
      </c>
      <c r="G159" s="9" t="s">
        <v>370</v>
      </c>
      <c r="H159" s="9" t="s">
        <v>206</v>
      </c>
      <c r="I159" s="9" t="s">
        <v>372</v>
      </c>
      <c r="J159" s="9" t="s">
        <v>254</v>
      </c>
      <c r="K159" s="9" t="s">
        <v>65</v>
      </c>
      <c r="L159" s="9">
        <v>24.05</v>
      </c>
      <c r="M159" s="9">
        <v>26.35</v>
      </c>
      <c r="N159" s="9">
        <v>26.35</v>
      </c>
      <c r="O159" s="9">
        <v>29.5</v>
      </c>
      <c r="P159" s="9">
        <v>52.9</v>
      </c>
      <c r="Q159" s="9">
        <v>57.9</v>
      </c>
      <c r="R159" s="9">
        <v>57.9</v>
      </c>
      <c r="S159" s="9">
        <v>64.900000000000006</v>
      </c>
      <c r="T159" s="10">
        <v>7</v>
      </c>
      <c r="U159" s="10">
        <f t="shared" si="12"/>
        <v>184.45000000000002</v>
      </c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2">
        <v>5</v>
      </c>
      <c r="AT159" s="11"/>
      <c r="AU159" s="11"/>
      <c r="AV159" s="11"/>
      <c r="AW159" s="12">
        <v>2</v>
      </c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3"/>
    </row>
    <row r="160" spans="1:67" s="8" customFormat="1" ht="88.15" customHeight="1" x14ac:dyDescent="0.25">
      <c r="A160" s="9" t="s">
        <v>60</v>
      </c>
      <c r="B160" s="9" t="s">
        <v>61</v>
      </c>
      <c r="C160" s="9" t="s">
        <v>106</v>
      </c>
      <c r="D160" s="9" t="s">
        <v>142</v>
      </c>
      <c r="E160" s="9" t="s">
        <v>374</v>
      </c>
      <c r="F160" s="18" t="str">
        <f t="shared" si="9"/>
        <v>J8255B_04402_C1000.jpg</v>
      </c>
      <c r="G160" s="9" t="s">
        <v>375</v>
      </c>
      <c r="H160" s="9" t="s">
        <v>83</v>
      </c>
      <c r="I160" s="9" t="s">
        <v>376</v>
      </c>
      <c r="J160" s="9" t="s">
        <v>254</v>
      </c>
      <c r="K160" s="9" t="s">
        <v>65</v>
      </c>
      <c r="L160" s="9">
        <v>25</v>
      </c>
      <c r="M160" s="9">
        <v>27.25</v>
      </c>
      <c r="N160" s="9">
        <v>27.25</v>
      </c>
      <c r="O160" s="9">
        <v>30.9</v>
      </c>
      <c r="P160" s="9">
        <v>54.9</v>
      </c>
      <c r="Q160" s="9">
        <v>59.9</v>
      </c>
      <c r="R160" s="9">
        <v>59.9</v>
      </c>
      <c r="S160" s="9">
        <v>67.900000000000006</v>
      </c>
      <c r="T160" s="10">
        <v>7</v>
      </c>
      <c r="U160" s="10">
        <f t="shared" si="12"/>
        <v>190.75</v>
      </c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2">
        <v>2</v>
      </c>
      <c r="AL160" s="12">
        <v>1</v>
      </c>
      <c r="AM160" s="12">
        <v>3</v>
      </c>
      <c r="AN160" s="12">
        <v>1</v>
      </c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3"/>
    </row>
    <row r="161" spans="1:67" s="8" customFormat="1" ht="88.15" customHeight="1" x14ac:dyDescent="0.25">
      <c r="A161" s="9" t="s">
        <v>60</v>
      </c>
      <c r="B161" s="9" t="s">
        <v>61</v>
      </c>
      <c r="C161" s="9" t="s">
        <v>81</v>
      </c>
      <c r="D161" s="9" t="s">
        <v>229</v>
      </c>
      <c r="E161" s="9" t="s">
        <v>410</v>
      </c>
      <c r="F161" s="18" t="str">
        <f t="shared" si="9"/>
        <v>J82D5C_000ZD_C4005.jpg</v>
      </c>
      <c r="G161" s="9" t="s">
        <v>367</v>
      </c>
      <c r="H161" s="9" t="s">
        <v>225</v>
      </c>
      <c r="I161" s="9" t="s">
        <v>368</v>
      </c>
      <c r="J161" s="9" t="s">
        <v>254</v>
      </c>
      <c r="K161" s="9" t="s">
        <v>65</v>
      </c>
      <c r="L161" s="9">
        <v>27.25</v>
      </c>
      <c r="M161" s="9">
        <v>29.5</v>
      </c>
      <c r="N161" s="9">
        <v>29.5</v>
      </c>
      <c r="O161" s="9">
        <v>33.15</v>
      </c>
      <c r="P161" s="9">
        <v>59.9</v>
      </c>
      <c r="Q161" s="9">
        <v>64.900000000000006</v>
      </c>
      <c r="R161" s="9">
        <v>64.900000000000006</v>
      </c>
      <c r="S161" s="9">
        <v>72.900000000000006</v>
      </c>
      <c r="T161" s="10">
        <v>7</v>
      </c>
      <c r="U161" s="10">
        <f t="shared" si="12"/>
        <v>206.5</v>
      </c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2">
        <v>2</v>
      </c>
      <c r="AL161" s="12">
        <v>2</v>
      </c>
      <c r="AM161" s="12">
        <v>3</v>
      </c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3"/>
    </row>
    <row r="162" spans="1:67" s="8" customFormat="1" ht="88.15" customHeight="1" x14ac:dyDescent="0.25">
      <c r="A162" s="9" t="s">
        <v>60</v>
      </c>
      <c r="B162" s="9" t="s">
        <v>61</v>
      </c>
      <c r="C162" s="9" t="s">
        <v>81</v>
      </c>
      <c r="D162" s="9" t="s">
        <v>229</v>
      </c>
      <c r="E162" s="9" t="s">
        <v>411</v>
      </c>
      <c r="F162" s="18" t="str">
        <f t="shared" si="9"/>
        <v>J82D5E_000ZD_C4005.jpg</v>
      </c>
      <c r="G162" s="9" t="s">
        <v>367</v>
      </c>
      <c r="H162" s="9" t="s">
        <v>225</v>
      </c>
      <c r="I162" s="9" t="s">
        <v>368</v>
      </c>
      <c r="J162" s="9" t="s">
        <v>254</v>
      </c>
      <c r="K162" s="9" t="s">
        <v>65</v>
      </c>
      <c r="L162" s="9">
        <v>22.7</v>
      </c>
      <c r="M162" s="9">
        <v>25</v>
      </c>
      <c r="N162" s="9">
        <v>25</v>
      </c>
      <c r="O162" s="9">
        <v>28.6</v>
      </c>
      <c r="P162" s="9">
        <v>49.9</v>
      </c>
      <c r="Q162" s="9">
        <v>54.9</v>
      </c>
      <c r="R162" s="9">
        <v>54.9</v>
      </c>
      <c r="S162" s="9">
        <v>62.9</v>
      </c>
      <c r="T162" s="10">
        <v>7</v>
      </c>
      <c r="U162" s="10">
        <f t="shared" si="12"/>
        <v>175</v>
      </c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2">
        <v>1</v>
      </c>
      <c r="AJ162" s="12">
        <v>2</v>
      </c>
      <c r="AK162" s="12">
        <v>1</v>
      </c>
      <c r="AL162" s="11"/>
      <c r="AM162" s="11"/>
      <c r="AN162" s="11"/>
      <c r="AO162" s="11"/>
      <c r="AP162" s="11"/>
      <c r="AQ162" s="11"/>
      <c r="AR162" s="11"/>
      <c r="AS162" s="11"/>
      <c r="AT162" s="11"/>
      <c r="AU162" s="12">
        <v>2</v>
      </c>
      <c r="AV162" s="11"/>
      <c r="AW162" s="12">
        <v>1</v>
      </c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3"/>
    </row>
    <row r="163" spans="1:67" s="8" customFormat="1" ht="88.15" customHeight="1" x14ac:dyDescent="0.25">
      <c r="A163" s="9" t="s">
        <v>76</v>
      </c>
      <c r="B163" s="9" t="s">
        <v>94</v>
      </c>
      <c r="C163" s="9" t="s">
        <v>81</v>
      </c>
      <c r="D163" s="9" t="s">
        <v>529</v>
      </c>
      <c r="E163" s="9" t="s">
        <v>530</v>
      </c>
      <c r="F163" s="18" t="str">
        <f t="shared" si="9"/>
        <v>D8268D_01422_C8005.jpg</v>
      </c>
      <c r="G163" s="9" t="s">
        <v>95</v>
      </c>
      <c r="H163" s="9" t="s">
        <v>155</v>
      </c>
      <c r="I163" s="9" t="s">
        <v>96</v>
      </c>
      <c r="J163" s="9" t="s">
        <v>260</v>
      </c>
      <c r="K163" s="9" t="s">
        <v>65</v>
      </c>
      <c r="L163" s="9">
        <v>40</v>
      </c>
      <c r="M163" s="9">
        <v>0</v>
      </c>
      <c r="N163" s="9">
        <v>0</v>
      </c>
      <c r="O163" s="9">
        <v>0</v>
      </c>
      <c r="P163" s="9">
        <v>89.9</v>
      </c>
      <c r="Q163" s="9">
        <v>0</v>
      </c>
      <c r="R163" s="9">
        <v>0</v>
      </c>
      <c r="S163" s="9">
        <v>0</v>
      </c>
      <c r="T163" s="10">
        <v>7</v>
      </c>
      <c r="U163" s="10">
        <f>+T163*L163</f>
        <v>280</v>
      </c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2">
        <v>1</v>
      </c>
      <c r="AQ163" s="12">
        <v>1</v>
      </c>
      <c r="AR163" s="11"/>
      <c r="AS163" s="12">
        <v>2</v>
      </c>
      <c r="AT163" s="11"/>
      <c r="AU163" s="12">
        <v>1</v>
      </c>
      <c r="AV163" s="11"/>
      <c r="AW163" s="11"/>
      <c r="AX163" s="11"/>
      <c r="AY163" s="12">
        <v>1</v>
      </c>
      <c r="AZ163" s="12">
        <v>1</v>
      </c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3"/>
    </row>
    <row r="164" spans="1:67" s="8" customFormat="1" ht="88.15" customHeight="1" x14ac:dyDescent="0.25">
      <c r="A164" s="9" t="s">
        <v>80</v>
      </c>
      <c r="B164" s="9" t="s">
        <v>61</v>
      </c>
      <c r="C164" s="9" t="s">
        <v>69</v>
      </c>
      <c r="D164" s="9" t="s">
        <v>553</v>
      </c>
      <c r="E164" s="9" t="s">
        <v>554</v>
      </c>
      <c r="F164" s="18" t="str">
        <f t="shared" si="9"/>
        <v>U825LD_00043_C6001.jpg</v>
      </c>
      <c r="G164" s="9" t="s">
        <v>70</v>
      </c>
      <c r="H164" s="9" t="s">
        <v>134</v>
      </c>
      <c r="I164" s="9" t="s">
        <v>72</v>
      </c>
      <c r="J164" s="9" t="s">
        <v>140</v>
      </c>
      <c r="K164" s="9" t="s">
        <v>65</v>
      </c>
      <c r="L164" s="9">
        <v>78.25</v>
      </c>
      <c r="M164" s="9">
        <v>0</v>
      </c>
      <c r="N164" s="9">
        <v>0</v>
      </c>
      <c r="O164" s="9">
        <v>0</v>
      </c>
      <c r="P164" s="9">
        <v>179.9</v>
      </c>
      <c r="Q164" s="9">
        <v>0</v>
      </c>
      <c r="R164" s="9">
        <v>0</v>
      </c>
      <c r="S164" s="9">
        <v>0</v>
      </c>
      <c r="T164" s="10">
        <v>7</v>
      </c>
      <c r="U164" s="10">
        <f>+T164*L164</f>
        <v>547.75</v>
      </c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2">
        <v>1</v>
      </c>
      <c r="BC164" s="12">
        <v>1</v>
      </c>
      <c r="BD164" s="12">
        <v>1</v>
      </c>
      <c r="BE164" s="11"/>
      <c r="BF164" s="11"/>
      <c r="BG164" s="12">
        <v>2</v>
      </c>
      <c r="BH164" s="12">
        <v>2</v>
      </c>
      <c r="BI164" s="11"/>
      <c r="BJ164" s="11"/>
      <c r="BK164" s="11"/>
      <c r="BL164" s="11"/>
      <c r="BM164" s="11"/>
      <c r="BN164" s="11"/>
      <c r="BO164" s="13"/>
    </row>
    <row r="165" spans="1:67" s="8" customFormat="1" ht="88.15" customHeight="1" x14ac:dyDescent="0.25">
      <c r="A165" s="9" t="s">
        <v>80</v>
      </c>
      <c r="B165" s="9" t="s">
        <v>61</v>
      </c>
      <c r="C165" s="9" t="s">
        <v>81</v>
      </c>
      <c r="D165" s="9" t="s">
        <v>215</v>
      </c>
      <c r="E165" s="9" t="s">
        <v>581</v>
      </c>
      <c r="F165" s="18" t="str">
        <f t="shared" si="9"/>
        <v>U82D7C_01122_C9007.jpg</v>
      </c>
      <c r="G165" s="9" t="s">
        <v>99</v>
      </c>
      <c r="H165" s="9" t="s">
        <v>123</v>
      </c>
      <c r="I165" s="9" t="s">
        <v>101</v>
      </c>
      <c r="J165" s="9" t="s">
        <v>216</v>
      </c>
      <c r="K165" s="9" t="s">
        <v>65</v>
      </c>
      <c r="L165" s="9">
        <v>54.35</v>
      </c>
      <c r="M165" s="9">
        <v>0</v>
      </c>
      <c r="N165" s="9">
        <v>0</v>
      </c>
      <c r="O165" s="9">
        <v>0</v>
      </c>
      <c r="P165" s="9">
        <v>125</v>
      </c>
      <c r="Q165" s="9">
        <v>0</v>
      </c>
      <c r="R165" s="9">
        <v>0</v>
      </c>
      <c r="S165" s="9">
        <v>0</v>
      </c>
      <c r="T165" s="10">
        <v>7</v>
      </c>
      <c r="U165" s="10">
        <f>+T165*L165</f>
        <v>380.45</v>
      </c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2">
        <v>2</v>
      </c>
      <c r="AX165" s="11"/>
      <c r="AY165" s="11"/>
      <c r="AZ165" s="12">
        <v>1</v>
      </c>
      <c r="BA165" s="11"/>
      <c r="BB165" s="11"/>
      <c r="BC165" s="11"/>
      <c r="BD165" s="12">
        <v>3</v>
      </c>
      <c r="BE165" s="11"/>
      <c r="BF165" s="11"/>
      <c r="BG165" s="12">
        <v>1</v>
      </c>
      <c r="BH165" s="11"/>
      <c r="BI165" s="11"/>
      <c r="BJ165" s="11"/>
      <c r="BK165" s="11"/>
      <c r="BL165" s="11"/>
      <c r="BM165" s="11"/>
      <c r="BN165" s="11"/>
      <c r="BO165" s="13"/>
    </row>
    <row r="166" spans="1:67" s="8" customFormat="1" ht="88.15" customHeight="1" x14ac:dyDescent="0.25">
      <c r="A166" s="9" t="s">
        <v>80</v>
      </c>
      <c r="B166" s="9" t="s">
        <v>61</v>
      </c>
      <c r="C166" s="9" t="s">
        <v>81</v>
      </c>
      <c r="D166" s="9" t="s">
        <v>124</v>
      </c>
      <c r="E166" s="9" t="s">
        <v>587</v>
      </c>
      <c r="F166" s="18" t="str">
        <f t="shared" si="9"/>
        <v>U7277A_A1422_C0054.jpg</v>
      </c>
      <c r="G166" s="9" t="s">
        <v>588</v>
      </c>
      <c r="H166" s="9" t="s">
        <v>128</v>
      </c>
      <c r="I166" s="9" t="s">
        <v>96</v>
      </c>
      <c r="J166" s="9"/>
      <c r="K166" s="9" t="s">
        <v>65</v>
      </c>
      <c r="L166" s="9">
        <v>42.65</v>
      </c>
      <c r="M166" s="9">
        <v>0</v>
      </c>
      <c r="N166" s="9">
        <v>0</v>
      </c>
      <c r="O166" s="9">
        <v>0</v>
      </c>
      <c r="P166" s="9">
        <v>99.9</v>
      </c>
      <c r="Q166" s="9">
        <v>0</v>
      </c>
      <c r="R166" s="9">
        <v>0</v>
      </c>
      <c r="S166" s="9">
        <v>0</v>
      </c>
      <c r="T166" s="10">
        <v>7</v>
      </c>
      <c r="U166" s="10">
        <f>+T166*L166</f>
        <v>298.55</v>
      </c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2">
        <v>1</v>
      </c>
      <c r="AX166" s="11"/>
      <c r="AY166" s="12">
        <v>3</v>
      </c>
      <c r="AZ166" s="12">
        <v>2</v>
      </c>
      <c r="BA166" s="11"/>
      <c r="BB166" s="11"/>
      <c r="BC166" s="11"/>
      <c r="BD166" s="11"/>
      <c r="BE166" s="11"/>
      <c r="BF166" s="11"/>
      <c r="BG166" s="12">
        <v>1</v>
      </c>
      <c r="BH166" s="11"/>
      <c r="BI166" s="11"/>
      <c r="BJ166" s="11"/>
      <c r="BK166" s="11"/>
      <c r="BL166" s="11"/>
      <c r="BM166" s="11"/>
      <c r="BN166" s="11"/>
      <c r="BO166" s="13"/>
    </row>
    <row r="167" spans="1:67" s="8" customFormat="1" ht="88.15" customHeight="1" x14ac:dyDescent="0.25">
      <c r="A167" s="9" t="s">
        <v>80</v>
      </c>
      <c r="B167" s="9" t="s">
        <v>61</v>
      </c>
      <c r="C167" s="9" t="s">
        <v>81</v>
      </c>
      <c r="D167" s="9" t="s">
        <v>246</v>
      </c>
      <c r="E167" s="9" t="s">
        <v>602</v>
      </c>
      <c r="F167" s="18" t="str">
        <f t="shared" si="9"/>
        <v>U72W1B_A00SI_C4015.jpg</v>
      </c>
      <c r="G167" s="9" t="s">
        <v>600</v>
      </c>
      <c r="H167" s="9" t="s">
        <v>175</v>
      </c>
      <c r="I167" s="9" t="s">
        <v>601</v>
      </c>
      <c r="J167" s="9"/>
      <c r="K167" s="9" t="s">
        <v>65</v>
      </c>
      <c r="L167" s="9">
        <v>60</v>
      </c>
      <c r="M167" s="9">
        <v>0</v>
      </c>
      <c r="N167" s="9">
        <v>0</v>
      </c>
      <c r="O167" s="9">
        <v>0</v>
      </c>
      <c r="P167" s="9">
        <v>135</v>
      </c>
      <c r="Q167" s="9">
        <v>0</v>
      </c>
      <c r="R167" s="9">
        <v>0</v>
      </c>
      <c r="S167" s="9">
        <v>0</v>
      </c>
      <c r="T167" s="10">
        <v>7</v>
      </c>
      <c r="U167" s="10">
        <f>+T167*L167</f>
        <v>420</v>
      </c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2">
        <v>2</v>
      </c>
      <c r="AZ167" s="12">
        <v>1</v>
      </c>
      <c r="BA167" s="11"/>
      <c r="BB167" s="12">
        <v>3</v>
      </c>
      <c r="BC167" s="11"/>
      <c r="BD167" s="12">
        <v>1</v>
      </c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3"/>
    </row>
    <row r="168" spans="1:67" s="8" customFormat="1" ht="88.15" customHeight="1" x14ac:dyDescent="0.25">
      <c r="A168" s="9" t="s">
        <v>103</v>
      </c>
      <c r="B168" s="9" t="s">
        <v>61</v>
      </c>
      <c r="C168" s="9" t="s">
        <v>81</v>
      </c>
      <c r="D168" s="9" t="s">
        <v>641</v>
      </c>
      <c r="E168" s="9" t="s">
        <v>642</v>
      </c>
      <c r="F168" s="18" t="str">
        <f t="shared" si="9"/>
        <v>B821WE_0EWNF_C9002.jpg</v>
      </c>
      <c r="G168" s="9" t="s">
        <v>364</v>
      </c>
      <c r="H168" s="9" t="s">
        <v>109</v>
      </c>
      <c r="I168" s="9" t="s">
        <v>365</v>
      </c>
      <c r="J168" s="9" t="s">
        <v>247</v>
      </c>
      <c r="K168" s="9" t="s">
        <v>65</v>
      </c>
      <c r="L168" s="9">
        <v>22.7</v>
      </c>
      <c r="M168" s="9">
        <v>25</v>
      </c>
      <c r="N168" s="9">
        <v>0</v>
      </c>
      <c r="O168" s="9">
        <v>0</v>
      </c>
      <c r="P168" s="9">
        <v>49.9</v>
      </c>
      <c r="Q168" s="9">
        <v>54.9</v>
      </c>
      <c r="R168" s="9">
        <v>0</v>
      </c>
      <c r="S168" s="9">
        <v>0</v>
      </c>
      <c r="T168" s="10">
        <v>7</v>
      </c>
      <c r="U168" s="10">
        <f>+T168*M168</f>
        <v>175</v>
      </c>
      <c r="V168" s="11"/>
      <c r="W168" s="11"/>
      <c r="X168" s="11"/>
      <c r="Y168" s="11"/>
      <c r="Z168" s="11"/>
      <c r="AA168" s="12">
        <v>3</v>
      </c>
      <c r="AB168" s="12">
        <v>2</v>
      </c>
      <c r="AC168" s="12">
        <v>2</v>
      </c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3"/>
    </row>
    <row r="169" spans="1:67" s="8" customFormat="1" ht="88.15" customHeight="1" x14ac:dyDescent="0.25">
      <c r="A169" s="9" t="s">
        <v>68</v>
      </c>
      <c r="B169" s="9" t="s">
        <v>61</v>
      </c>
      <c r="C169" s="9" t="s">
        <v>81</v>
      </c>
      <c r="D169" s="9" t="s">
        <v>668</v>
      </c>
      <c r="E169" s="9" t="s">
        <v>669</v>
      </c>
      <c r="F169" s="18" t="str">
        <f t="shared" si="9"/>
        <v>J844BA_0BU11_C0820.jpg</v>
      </c>
      <c r="G169" s="9" t="s">
        <v>670</v>
      </c>
      <c r="H169" s="9" t="s">
        <v>297</v>
      </c>
      <c r="I169" s="9" t="s">
        <v>671</v>
      </c>
      <c r="J169" s="9" t="s">
        <v>254</v>
      </c>
      <c r="K169" s="9" t="s">
        <v>65</v>
      </c>
      <c r="L169" s="9">
        <v>22.7</v>
      </c>
      <c r="M169" s="9">
        <v>25</v>
      </c>
      <c r="N169" s="9">
        <v>25</v>
      </c>
      <c r="O169" s="9">
        <v>28.6</v>
      </c>
      <c r="P169" s="9">
        <v>49.9</v>
      </c>
      <c r="Q169" s="9">
        <v>54.9</v>
      </c>
      <c r="R169" s="9">
        <v>54.9</v>
      </c>
      <c r="S169" s="9">
        <v>62.9</v>
      </c>
      <c r="T169" s="10">
        <v>7</v>
      </c>
      <c r="U169" s="10">
        <f>+T169*M169</f>
        <v>175</v>
      </c>
      <c r="V169" s="11"/>
      <c r="W169" s="11"/>
      <c r="X169" s="11"/>
      <c r="Y169" s="11"/>
      <c r="Z169" s="11"/>
      <c r="AA169" s="11"/>
      <c r="AB169" s="11"/>
      <c r="AC169" s="11"/>
      <c r="AD169" s="11"/>
      <c r="AE169" s="12">
        <v>2</v>
      </c>
      <c r="AF169" s="11"/>
      <c r="AG169" s="12">
        <v>4</v>
      </c>
      <c r="AH169" s="11"/>
      <c r="AI169" s="11"/>
      <c r="AJ169" s="11"/>
      <c r="AK169" s="11"/>
      <c r="AL169" s="12">
        <v>1</v>
      </c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3"/>
    </row>
    <row r="170" spans="1:67" s="8" customFormat="1" ht="88.15" customHeight="1" x14ac:dyDescent="0.25">
      <c r="A170" s="9" t="s">
        <v>60</v>
      </c>
      <c r="B170" s="9" t="s">
        <v>61</v>
      </c>
      <c r="C170" s="9" t="s">
        <v>81</v>
      </c>
      <c r="D170" s="9" t="s">
        <v>690</v>
      </c>
      <c r="E170" s="9" t="s">
        <v>693</v>
      </c>
      <c r="F170" s="18" t="str">
        <f t="shared" si="9"/>
        <v>J847YC_000KY_C1009.jpg</v>
      </c>
      <c r="G170" s="9" t="s">
        <v>238</v>
      </c>
      <c r="H170" s="9" t="s">
        <v>224</v>
      </c>
      <c r="I170" s="9" t="s">
        <v>240</v>
      </c>
      <c r="J170" s="9" t="s">
        <v>247</v>
      </c>
      <c r="K170" s="9" t="s">
        <v>65</v>
      </c>
      <c r="L170" s="9">
        <v>31.8</v>
      </c>
      <c r="M170" s="9">
        <v>31.8</v>
      </c>
      <c r="N170" s="9">
        <v>35.450000000000003</v>
      </c>
      <c r="O170" s="9">
        <v>0</v>
      </c>
      <c r="P170" s="9">
        <v>69.900000000000006</v>
      </c>
      <c r="Q170" s="9">
        <v>69.900000000000006</v>
      </c>
      <c r="R170" s="9">
        <v>77.900000000000006</v>
      </c>
      <c r="S170" s="9">
        <v>0</v>
      </c>
      <c r="T170" s="10">
        <v>7</v>
      </c>
      <c r="U170" s="10">
        <f>+T170*M170</f>
        <v>222.6</v>
      </c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2">
        <v>1</v>
      </c>
      <c r="AJ170" s="11"/>
      <c r="AK170" s="12">
        <v>2</v>
      </c>
      <c r="AL170" s="12">
        <v>2</v>
      </c>
      <c r="AM170" s="11"/>
      <c r="AN170" s="11"/>
      <c r="AO170" s="11"/>
      <c r="AP170" s="11"/>
      <c r="AQ170" s="11"/>
      <c r="AR170" s="11"/>
      <c r="AS170" s="12">
        <v>1</v>
      </c>
      <c r="AT170" s="11"/>
      <c r="AU170" s="12">
        <v>1</v>
      </c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3"/>
    </row>
    <row r="171" spans="1:67" s="8" customFormat="1" ht="88.15" customHeight="1" x14ac:dyDescent="0.25">
      <c r="A171" s="9" t="s">
        <v>76</v>
      </c>
      <c r="B171" s="9" t="s">
        <v>61</v>
      </c>
      <c r="C171" s="9" t="s">
        <v>75</v>
      </c>
      <c r="D171" s="9" t="s">
        <v>706</v>
      </c>
      <c r="E171" s="9" t="s">
        <v>707</v>
      </c>
      <c r="F171" s="18" t="str">
        <f t="shared" si="9"/>
        <v>D84AAA_00043_C1000.jpg</v>
      </c>
      <c r="G171" s="9" t="s">
        <v>70</v>
      </c>
      <c r="H171" s="9" t="s">
        <v>83</v>
      </c>
      <c r="I171" s="9" t="s">
        <v>72</v>
      </c>
      <c r="J171" s="9" t="s">
        <v>254</v>
      </c>
      <c r="K171" s="9" t="s">
        <v>65</v>
      </c>
      <c r="L171" s="9">
        <v>73.900000000000006</v>
      </c>
      <c r="M171" s="9">
        <v>0</v>
      </c>
      <c r="N171" s="9">
        <v>0</v>
      </c>
      <c r="O171" s="9">
        <v>0</v>
      </c>
      <c r="P171" s="9">
        <v>169.9</v>
      </c>
      <c r="Q171" s="9">
        <v>0</v>
      </c>
      <c r="R171" s="9">
        <v>0</v>
      </c>
      <c r="S171" s="9">
        <v>0</v>
      </c>
      <c r="T171" s="10">
        <v>7</v>
      </c>
      <c r="U171" s="10">
        <f t="shared" ref="U171:U180" si="13">+T171*L171</f>
        <v>517.30000000000007</v>
      </c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2">
        <v>1</v>
      </c>
      <c r="AQ171" s="11"/>
      <c r="AR171" s="11"/>
      <c r="AS171" s="12">
        <v>2</v>
      </c>
      <c r="AT171" s="11"/>
      <c r="AU171" s="12">
        <v>2</v>
      </c>
      <c r="AV171" s="11"/>
      <c r="AW171" s="12">
        <v>1</v>
      </c>
      <c r="AX171" s="11"/>
      <c r="AY171" s="12">
        <v>1</v>
      </c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3"/>
    </row>
    <row r="172" spans="1:67" s="8" customFormat="1" ht="88.15" customHeight="1" x14ac:dyDescent="0.25">
      <c r="A172" s="9" t="s">
        <v>76</v>
      </c>
      <c r="B172" s="9" t="s">
        <v>61</v>
      </c>
      <c r="C172" s="9" t="s">
        <v>75</v>
      </c>
      <c r="D172" s="9" t="s">
        <v>706</v>
      </c>
      <c r="E172" s="9" t="s">
        <v>709</v>
      </c>
      <c r="F172" s="18" t="str">
        <f t="shared" si="9"/>
        <v>D84AAE_00043_C1000.jpg</v>
      </c>
      <c r="G172" s="9" t="s">
        <v>70</v>
      </c>
      <c r="H172" s="9" t="s">
        <v>83</v>
      </c>
      <c r="I172" s="9" t="s">
        <v>72</v>
      </c>
      <c r="J172" s="9" t="s">
        <v>254</v>
      </c>
      <c r="K172" s="9" t="s">
        <v>65</v>
      </c>
      <c r="L172" s="9">
        <v>65.2</v>
      </c>
      <c r="M172" s="9">
        <v>0</v>
      </c>
      <c r="N172" s="9">
        <v>0</v>
      </c>
      <c r="O172" s="9">
        <v>0</v>
      </c>
      <c r="P172" s="9">
        <v>149.9</v>
      </c>
      <c r="Q172" s="9">
        <v>0</v>
      </c>
      <c r="R172" s="9">
        <v>0</v>
      </c>
      <c r="S172" s="9">
        <v>0</v>
      </c>
      <c r="T172" s="10">
        <v>7</v>
      </c>
      <c r="U172" s="10">
        <f t="shared" si="13"/>
        <v>456.40000000000003</v>
      </c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2">
        <v>1</v>
      </c>
      <c r="AR172" s="11"/>
      <c r="AS172" s="12">
        <v>1</v>
      </c>
      <c r="AT172" s="11"/>
      <c r="AU172" s="12">
        <v>1</v>
      </c>
      <c r="AV172" s="11"/>
      <c r="AW172" s="12">
        <v>1</v>
      </c>
      <c r="AX172" s="11"/>
      <c r="AY172" s="12">
        <v>2</v>
      </c>
      <c r="AZ172" s="12">
        <v>1</v>
      </c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3"/>
    </row>
    <row r="173" spans="1:67" s="8" customFormat="1" ht="88.15" customHeight="1" x14ac:dyDescent="0.25">
      <c r="A173" s="9" t="s">
        <v>76</v>
      </c>
      <c r="B173" s="9" t="s">
        <v>61</v>
      </c>
      <c r="C173" s="9" t="s">
        <v>69</v>
      </c>
      <c r="D173" s="9" t="s">
        <v>728</v>
      </c>
      <c r="E173" s="9" t="s">
        <v>729</v>
      </c>
      <c r="F173" s="18" t="str">
        <f t="shared" si="9"/>
        <v>D849PC_03854_C7357.jpg</v>
      </c>
      <c r="G173" s="9" t="s">
        <v>730</v>
      </c>
      <c r="H173" s="9" t="s">
        <v>232</v>
      </c>
      <c r="I173" s="9" t="s">
        <v>731</v>
      </c>
      <c r="J173" s="9" t="s">
        <v>260</v>
      </c>
      <c r="K173" s="9" t="s">
        <v>65</v>
      </c>
      <c r="L173" s="9">
        <v>56.5</v>
      </c>
      <c r="M173" s="9">
        <v>0</v>
      </c>
      <c r="N173" s="9">
        <v>0</v>
      </c>
      <c r="O173" s="9">
        <v>0</v>
      </c>
      <c r="P173" s="9">
        <v>129.9</v>
      </c>
      <c r="Q173" s="9">
        <v>0</v>
      </c>
      <c r="R173" s="9">
        <v>0</v>
      </c>
      <c r="S173" s="9">
        <v>0</v>
      </c>
      <c r="T173" s="10">
        <v>7</v>
      </c>
      <c r="U173" s="10">
        <f t="shared" si="13"/>
        <v>395.5</v>
      </c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2">
        <v>1</v>
      </c>
      <c r="AQ173" s="12">
        <v>1</v>
      </c>
      <c r="AR173" s="11"/>
      <c r="AS173" s="12">
        <v>1</v>
      </c>
      <c r="AT173" s="11"/>
      <c r="AU173" s="12">
        <v>2</v>
      </c>
      <c r="AV173" s="12">
        <v>1</v>
      </c>
      <c r="AW173" s="11"/>
      <c r="AX173" s="11"/>
      <c r="AY173" s="11"/>
      <c r="AZ173" s="12">
        <v>1</v>
      </c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3"/>
    </row>
    <row r="174" spans="1:67" s="8" customFormat="1" ht="88.15" customHeight="1" x14ac:dyDescent="0.25">
      <c r="A174" s="9" t="s">
        <v>76</v>
      </c>
      <c r="B174" s="9" t="s">
        <v>61</v>
      </c>
      <c r="C174" s="9" t="s">
        <v>67</v>
      </c>
      <c r="D174" s="9" t="s">
        <v>733</v>
      </c>
      <c r="E174" s="9" t="s">
        <v>734</v>
      </c>
      <c r="F174" s="18" t="str">
        <f t="shared" si="9"/>
        <v>D84BBA_00038_C7357.jpg</v>
      </c>
      <c r="G174" s="9" t="s">
        <v>144</v>
      </c>
      <c r="H174" s="9" t="s">
        <v>232</v>
      </c>
      <c r="I174" s="9" t="s">
        <v>145</v>
      </c>
      <c r="J174" s="9" t="s">
        <v>260</v>
      </c>
      <c r="K174" s="9" t="s">
        <v>65</v>
      </c>
      <c r="L174" s="9">
        <v>52.15</v>
      </c>
      <c r="M174" s="9">
        <v>0</v>
      </c>
      <c r="N174" s="9">
        <v>0</v>
      </c>
      <c r="O174" s="9">
        <v>0</v>
      </c>
      <c r="P174" s="9">
        <v>119.9</v>
      </c>
      <c r="Q174" s="9">
        <v>0</v>
      </c>
      <c r="R174" s="9">
        <v>0</v>
      </c>
      <c r="S174" s="9">
        <v>0</v>
      </c>
      <c r="T174" s="10">
        <v>7</v>
      </c>
      <c r="U174" s="10">
        <f t="shared" si="13"/>
        <v>365.05</v>
      </c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2">
        <v>2</v>
      </c>
      <c r="AV174" s="11"/>
      <c r="AW174" s="12">
        <v>1</v>
      </c>
      <c r="AX174" s="11"/>
      <c r="AY174" s="12">
        <v>3</v>
      </c>
      <c r="AZ174" s="12">
        <v>1</v>
      </c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3"/>
    </row>
    <row r="175" spans="1:67" s="8" customFormat="1" ht="88.15" customHeight="1" x14ac:dyDescent="0.25">
      <c r="A175" s="9" t="s">
        <v>76</v>
      </c>
      <c r="B175" s="9" t="s">
        <v>61</v>
      </c>
      <c r="C175" s="9" t="s">
        <v>81</v>
      </c>
      <c r="D175" s="9" t="s">
        <v>235</v>
      </c>
      <c r="E175" s="9" t="s">
        <v>752</v>
      </c>
      <c r="F175" s="18" t="str">
        <f t="shared" si="9"/>
        <v>D621EA_00011_C4002.jpg</v>
      </c>
      <c r="G175" s="9" t="s">
        <v>249</v>
      </c>
      <c r="H175" s="9" t="s">
        <v>73</v>
      </c>
      <c r="I175" s="9" t="s">
        <v>250</v>
      </c>
      <c r="J175" s="9" t="s">
        <v>248</v>
      </c>
      <c r="K175" s="9" t="s">
        <v>65</v>
      </c>
      <c r="L175" s="9">
        <v>54.35</v>
      </c>
      <c r="M175" s="9">
        <v>0</v>
      </c>
      <c r="N175" s="9">
        <v>0</v>
      </c>
      <c r="O175" s="9">
        <v>0</v>
      </c>
      <c r="P175" s="9">
        <v>125</v>
      </c>
      <c r="Q175" s="9">
        <v>0</v>
      </c>
      <c r="R175" s="9">
        <v>0</v>
      </c>
      <c r="S175" s="9">
        <v>0</v>
      </c>
      <c r="T175" s="10">
        <v>7</v>
      </c>
      <c r="U175" s="10">
        <f t="shared" si="13"/>
        <v>380.45</v>
      </c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2">
        <v>3</v>
      </c>
      <c r="AQ175" s="12">
        <v>3</v>
      </c>
      <c r="AR175" s="11"/>
      <c r="AS175" s="11"/>
      <c r="AT175" s="11"/>
      <c r="AU175" s="12">
        <v>1</v>
      </c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3"/>
    </row>
    <row r="176" spans="1:67" s="8" customFormat="1" ht="88.15" customHeight="1" x14ac:dyDescent="0.25">
      <c r="A176" s="9" t="s">
        <v>80</v>
      </c>
      <c r="B176" s="9" t="s">
        <v>61</v>
      </c>
      <c r="C176" s="9" t="s">
        <v>69</v>
      </c>
      <c r="D176" s="9" t="s">
        <v>271</v>
      </c>
      <c r="E176" s="9" t="s">
        <v>825</v>
      </c>
      <c r="F176" s="18" t="str">
        <f t="shared" si="9"/>
        <v>U620XD_A0022_C1996.jpg</v>
      </c>
      <c r="G176" s="9" t="s">
        <v>174</v>
      </c>
      <c r="H176" s="9" t="s">
        <v>104</v>
      </c>
      <c r="I176" s="9" t="s">
        <v>79</v>
      </c>
      <c r="J176" s="9"/>
      <c r="K176" s="9" t="s">
        <v>65</v>
      </c>
      <c r="L176" s="9">
        <v>56.15</v>
      </c>
      <c r="M176" s="9">
        <v>0</v>
      </c>
      <c r="N176" s="9">
        <v>0</v>
      </c>
      <c r="O176" s="9">
        <v>0</v>
      </c>
      <c r="P176" s="9">
        <v>130</v>
      </c>
      <c r="Q176" s="9">
        <v>0</v>
      </c>
      <c r="R176" s="9">
        <v>0</v>
      </c>
      <c r="S176" s="9">
        <v>0</v>
      </c>
      <c r="T176" s="10">
        <v>7</v>
      </c>
      <c r="U176" s="10">
        <f t="shared" si="13"/>
        <v>393.05</v>
      </c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2">
        <v>2</v>
      </c>
      <c r="AX176" s="11"/>
      <c r="AY176" s="12">
        <v>2</v>
      </c>
      <c r="AZ176" s="12">
        <v>1</v>
      </c>
      <c r="BA176" s="11"/>
      <c r="BB176" s="12">
        <v>1</v>
      </c>
      <c r="BC176" s="11"/>
      <c r="BD176" s="12">
        <v>1</v>
      </c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3"/>
    </row>
    <row r="177" spans="1:67" s="8" customFormat="1" ht="88.15" customHeight="1" x14ac:dyDescent="0.25">
      <c r="A177" s="9" t="s">
        <v>80</v>
      </c>
      <c r="B177" s="9" t="s">
        <v>61</v>
      </c>
      <c r="C177" s="9" t="s">
        <v>67</v>
      </c>
      <c r="D177" s="9" t="s">
        <v>842</v>
      </c>
      <c r="E177" s="9" t="s">
        <v>844</v>
      </c>
      <c r="F177" s="18" t="str">
        <f t="shared" si="9"/>
        <v>U722SB_A0032_C9002.jpg</v>
      </c>
      <c r="G177" s="9" t="s">
        <v>162</v>
      </c>
      <c r="H177" s="9" t="s">
        <v>109</v>
      </c>
      <c r="I177" s="9" t="s">
        <v>163</v>
      </c>
      <c r="J177" s="9"/>
      <c r="K177" s="9" t="s">
        <v>65</v>
      </c>
      <c r="L177" s="9">
        <v>64.599999999999994</v>
      </c>
      <c r="M177" s="9">
        <v>0</v>
      </c>
      <c r="N177" s="9">
        <v>0</v>
      </c>
      <c r="O177" s="9">
        <v>0</v>
      </c>
      <c r="P177" s="9">
        <v>150</v>
      </c>
      <c r="Q177" s="9">
        <v>0</v>
      </c>
      <c r="R177" s="9">
        <v>0</v>
      </c>
      <c r="S177" s="9">
        <v>0</v>
      </c>
      <c r="T177" s="10">
        <v>7</v>
      </c>
      <c r="U177" s="10">
        <f t="shared" si="13"/>
        <v>452.19999999999993</v>
      </c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2">
        <v>2</v>
      </c>
      <c r="AZ177" s="11"/>
      <c r="BA177" s="11"/>
      <c r="BB177" s="11"/>
      <c r="BC177" s="11"/>
      <c r="BD177" s="12">
        <v>1</v>
      </c>
      <c r="BE177" s="11"/>
      <c r="BF177" s="12">
        <v>4</v>
      </c>
      <c r="BG177" s="11"/>
      <c r="BH177" s="11"/>
      <c r="BI177" s="11"/>
      <c r="BJ177" s="11"/>
      <c r="BK177" s="11"/>
      <c r="BL177" s="11"/>
      <c r="BM177" s="11"/>
      <c r="BN177" s="11"/>
      <c r="BO177" s="13"/>
    </row>
    <row r="178" spans="1:67" s="8" customFormat="1" ht="88.15" customHeight="1" x14ac:dyDescent="0.25">
      <c r="A178" s="9" t="s">
        <v>80</v>
      </c>
      <c r="B178" s="9" t="s">
        <v>61</v>
      </c>
      <c r="C178" s="9" t="s">
        <v>81</v>
      </c>
      <c r="D178" s="9" t="s">
        <v>851</v>
      </c>
      <c r="E178" s="9" t="s">
        <v>852</v>
      </c>
      <c r="F178" s="18" t="str">
        <f t="shared" si="9"/>
        <v>U54H5B_A22BU_C6005.jpg</v>
      </c>
      <c r="G178" s="9" t="s">
        <v>853</v>
      </c>
      <c r="H178" s="9" t="s">
        <v>63</v>
      </c>
      <c r="I178" s="9" t="s">
        <v>854</v>
      </c>
      <c r="J178" s="9" t="s">
        <v>64</v>
      </c>
      <c r="K178" s="9" t="s">
        <v>65</v>
      </c>
      <c r="L178" s="9">
        <v>51.05</v>
      </c>
      <c r="M178" s="9">
        <v>0</v>
      </c>
      <c r="N178" s="9">
        <v>0</v>
      </c>
      <c r="O178" s="9">
        <v>0</v>
      </c>
      <c r="P178" s="9">
        <v>120</v>
      </c>
      <c r="Q178" s="9">
        <v>0</v>
      </c>
      <c r="R178" s="9">
        <v>0</v>
      </c>
      <c r="S178" s="9">
        <v>0</v>
      </c>
      <c r="T178" s="10">
        <v>7</v>
      </c>
      <c r="U178" s="10">
        <f t="shared" si="13"/>
        <v>357.34999999999997</v>
      </c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2">
        <v>1</v>
      </c>
      <c r="AX178" s="11"/>
      <c r="AY178" s="12">
        <v>1</v>
      </c>
      <c r="AZ178" s="12">
        <v>1</v>
      </c>
      <c r="BA178" s="11"/>
      <c r="BB178" s="12">
        <v>1</v>
      </c>
      <c r="BC178" s="11"/>
      <c r="BD178" s="12">
        <v>2</v>
      </c>
      <c r="BE178" s="11"/>
      <c r="BF178" s="11"/>
      <c r="BG178" s="11"/>
      <c r="BH178" s="12">
        <v>1</v>
      </c>
      <c r="BI178" s="11"/>
      <c r="BJ178" s="11"/>
      <c r="BK178" s="11"/>
      <c r="BL178" s="11"/>
      <c r="BM178" s="11"/>
      <c r="BN178" s="11"/>
      <c r="BO178" s="13"/>
    </row>
    <row r="179" spans="1:67" s="8" customFormat="1" ht="88.15" customHeight="1" x14ac:dyDescent="0.25">
      <c r="A179" s="9" t="s">
        <v>80</v>
      </c>
      <c r="B179" s="9" t="s">
        <v>61</v>
      </c>
      <c r="C179" s="9" t="s">
        <v>81</v>
      </c>
      <c r="D179" s="9" t="s">
        <v>855</v>
      </c>
      <c r="E179" s="9" t="s">
        <v>856</v>
      </c>
      <c r="F179" s="18" t="str">
        <f t="shared" si="9"/>
        <v>U722FB_A4323_C6029.jpg</v>
      </c>
      <c r="G179" s="9" t="s">
        <v>857</v>
      </c>
      <c r="H179" s="9" t="s">
        <v>105</v>
      </c>
      <c r="I179" s="9" t="s">
        <v>176</v>
      </c>
      <c r="J179" s="9"/>
      <c r="K179" s="9" t="s">
        <v>65</v>
      </c>
      <c r="L179" s="9">
        <v>53.3</v>
      </c>
      <c r="M179" s="9">
        <v>0</v>
      </c>
      <c r="N179" s="9">
        <v>0</v>
      </c>
      <c r="O179" s="9">
        <v>0</v>
      </c>
      <c r="P179" s="9">
        <v>130</v>
      </c>
      <c r="Q179" s="9">
        <v>0</v>
      </c>
      <c r="R179" s="9">
        <v>0</v>
      </c>
      <c r="S179" s="9">
        <v>0</v>
      </c>
      <c r="T179" s="10">
        <v>7</v>
      </c>
      <c r="U179" s="10">
        <f t="shared" si="13"/>
        <v>373.09999999999997</v>
      </c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2">
        <v>2</v>
      </c>
      <c r="AZ179" s="11"/>
      <c r="BA179" s="11"/>
      <c r="BB179" s="12">
        <v>2</v>
      </c>
      <c r="BC179" s="11"/>
      <c r="BD179" s="12">
        <v>3</v>
      </c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3"/>
    </row>
    <row r="180" spans="1:67" s="8" customFormat="1" ht="88.15" customHeight="1" x14ac:dyDescent="0.25">
      <c r="A180" s="9" t="s">
        <v>80</v>
      </c>
      <c r="B180" s="9" t="s">
        <v>61</v>
      </c>
      <c r="C180" s="9" t="s">
        <v>81</v>
      </c>
      <c r="D180" s="9" t="s">
        <v>215</v>
      </c>
      <c r="E180" s="9" t="s">
        <v>868</v>
      </c>
      <c r="F180" s="18" t="str">
        <f t="shared" si="9"/>
        <v>U62D7F_000VD_C4002.jpg</v>
      </c>
      <c r="G180" s="9" t="s">
        <v>869</v>
      </c>
      <c r="H180" s="9" t="s">
        <v>73</v>
      </c>
      <c r="I180" s="9" t="s">
        <v>870</v>
      </c>
      <c r="J180" s="9" t="s">
        <v>259</v>
      </c>
      <c r="K180" s="9" t="s">
        <v>65</v>
      </c>
      <c r="L180" s="9">
        <v>54.35</v>
      </c>
      <c r="M180" s="9">
        <v>0</v>
      </c>
      <c r="N180" s="9">
        <v>0</v>
      </c>
      <c r="O180" s="9">
        <v>0</v>
      </c>
      <c r="P180" s="9">
        <v>125</v>
      </c>
      <c r="Q180" s="9">
        <v>0</v>
      </c>
      <c r="R180" s="9">
        <v>0</v>
      </c>
      <c r="S180" s="9">
        <v>0</v>
      </c>
      <c r="T180" s="10">
        <v>7</v>
      </c>
      <c r="U180" s="10">
        <f t="shared" si="13"/>
        <v>380.45</v>
      </c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2">
        <v>3</v>
      </c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2">
        <v>4</v>
      </c>
      <c r="BI180" s="11"/>
      <c r="BJ180" s="11"/>
      <c r="BK180" s="11"/>
      <c r="BL180" s="11"/>
      <c r="BM180" s="11"/>
      <c r="BN180" s="11"/>
      <c r="BO180" s="13"/>
    </row>
    <row r="181" spans="1:67" s="8" customFormat="1" ht="88.15" customHeight="1" x14ac:dyDescent="0.25">
      <c r="A181" s="9" t="s">
        <v>68</v>
      </c>
      <c r="B181" s="9" t="s">
        <v>61</v>
      </c>
      <c r="C181" s="9" t="s">
        <v>88</v>
      </c>
      <c r="D181" s="9" t="s">
        <v>295</v>
      </c>
      <c r="E181" s="9" t="s">
        <v>296</v>
      </c>
      <c r="F181" s="18" t="str">
        <f t="shared" si="9"/>
        <v>J82E1A_014CE_C0659.jpg</v>
      </c>
      <c r="G181" s="9" t="s">
        <v>186</v>
      </c>
      <c r="H181" s="9" t="s">
        <v>297</v>
      </c>
      <c r="I181" s="9" t="s">
        <v>187</v>
      </c>
      <c r="J181" s="9" t="s">
        <v>254</v>
      </c>
      <c r="K181" s="9" t="s">
        <v>65</v>
      </c>
      <c r="L181" s="9">
        <v>24.05</v>
      </c>
      <c r="M181" s="9">
        <v>26.35</v>
      </c>
      <c r="N181" s="9">
        <v>26.35</v>
      </c>
      <c r="O181" s="9">
        <v>29.5</v>
      </c>
      <c r="P181" s="9">
        <v>52.9</v>
      </c>
      <c r="Q181" s="9">
        <v>57.9</v>
      </c>
      <c r="R181" s="9">
        <v>57.9</v>
      </c>
      <c r="S181" s="9">
        <v>64.900000000000006</v>
      </c>
      <c r="T181" s="10">
        <v>6</v>
      </c>
      <c r="U181" s="10">
        <f>+T181*M181</f>
        <v>158.10000000000002</v>
      </c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2">
        <v>2</v>
      </c>
      <c r="AN181" s="11"/>
      <c r="AO181" s="11"/>
      <c r="AP181" s="11"/>
      <c r="AQ181" s="11"/>
      <c r="AR181" s="11"/>
      <c r="AS181" s="11"/>
      <c r="AT181" s="11"/>
      <c r="AU181" s="11"/>
      <c r="AV181" s="11"/>
      <c r="AW181" s="12">
        <v>1</v>
      </c>
      <c r="AX181" s="11"/>
      <c r="AY181" s="12">
        <v>2</v>
      </c>
      <c r="AZ181" s="12">
        <v>1</v>
      </c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3"/>
    </row>
    <row r="182" spans="1:67" s="8" customFormat="1" ht="88.15" customHeight="1" x14ac:dyDescent="0.25">
      <c r="A182" s="9" t="s">
        <v>68</v>
      </c>
      <c r="B182" s="9" t="s">
        <v>61</v>
      </c>
      <c r="C182" s="9" t="s">
        <v>67</v>
      </c>
      <c r="D182" s="9" t="s">
        <v>298</v>
      </c>
      <c r="E182" s="9" t="s">
        <v>299</v>
      </c>
      <c r="F182" s="18" t="str">
        <f t="shared" si="9"/>
        <v>J826UA_00022_C4002.jpg</v>
      </c>
      <c r="G182" s="9" t="s">
        <v>77</v>
      </c>
      <c r="H182" s="9" t="s">
        <v>73</v>
      </c>
      <c r="I182" s="9" t="s">
        <v>79</v>
      </c>
      <c r="J182" s="9" t="s">
        <v>247</v>
      </c>
      <c r="K182" s="9" t="s">
        <v>65</v>
      </c>
      <c r="L182" s="9">
        <v>31.8</v>
      </c>
      <c r="M182" s="9">
        <v>31.8</v>
      </c>
      <c r="N182" s="9">
        <v>35.450000000000003</v>
      </c>
      <c r="O182" s="9">
        <v>0</v>
      </c>
      <c r="P182" s="9">
        <v>69.900000000000006</v>
      </c>
      <c r="Q182" s="9">
        <v>69.900000000000006</v>
      </c>
      <c r="R182" s="9">
        <v>77.900000000000006</v>
      </c>
      <c r="S182" s="9">
        <v>0</v>
      </c>
      <c r="T182" s="10">
        <v>6</v>
      </c>
      <c r="U182" s="10">
        <f>+T182*M182</f>
        <v>190.8</v>
      </c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2">
        <v>1</v>
      </c>
      <c r="AK182" s="12">
        <v>2</v>
      </c>
      <c r="AL182" s="11"/>
      <c r="AM182" s="12">
        <v>2</v>
      </c>
      <c r="AN182" s="12">
        <v>1</v>
      </c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3"/>
    </row>
    <row r="183" spans="1:67" s="8" customFormat="1" ht="88.15" customHeight="1" x14ac:dyDescent="0.25">
      <c r="A183" s="9" t="s">
        <v>68</v>
      </c>
      <c r="B183" s="9" t="s">
        <v>281</v>
      </c>
      <c r="C183" s="9" t="s">
        <v>81</v>
      </c>
      <c r="D183" s="9" t="s">
        <v>221</v>
      </c>
      <c r="E183" s="9" t="s">
        <v>358</v>
      </c>
      <c r="F183" s="18" t="str">
        <f t="shared" si="9"/>
        <v>J722CC_00013_C4001.jpg</v>
      </c>
      <c r="G183" s="9" t="s">
        <v>305</v>
      </c>
      <c r="H183" s="9" t="s">
        <v>256</v>
      </c>
      <c r="I183" s="9" t="s">
        <v>139</v>
      </c>
      <c r="J183" s="9" t="s">
        <v>247</v>
      </c>
      <c r="K183" s="9" t="s">
        <v>65</v>
      </c>
      <c r="L183" s="9">
        <v>22.7</v>
      </c>
      <c r="M183" s="9">
        <v>25</v>
      </c>
      <c r="N183" s="9">
        <v>25</v>
      </c>
      <c r="O183" s="9">
        <v>28.6</v>
      </c>
      <c r="P183" s="9">
        <v>49.9</v>
      </c>
      <c r="Q183" s="9">
        <v>54.9</v>
      </c>
      <c r="R183" s="9">
        <v>54.9</v>
      </c>
      <c r="S183" s="9">
        <v>62.9</v>
      </c>
      <c r="T183" s="10">
        <v>6</v>
      </c>
      <c r="U183" s="10">
        <f>+T183*M183</f>
        <v>150</v>
      </c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2">
        <v>1</v>
      </c>
      <c r="AK183" s="12">
        <v>1</v>
      </c>
      <c r="AL183" s="12">
        <v>1</v>
      </c>
      <c r="AM183" s="11"/>
      <c r="AN183" s="12">
        <v>1</v>
      </c>
      <c r="AO183" s="11"/>
      <c r="AP183" s="12">
        <v>2</v>
      </c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3"/>
    </row>
    <row r="184" spans="1:67" s="8" customFormat="1" ht="88.15" customHeight="1" x14ac:dyDescent="0.25">
      <c r="A184" s="9" t="s">
        <v>60</v>
      </c>
      <c r="B184" s="9" t="s">
        <v>61</v>
      </c>
      <c r="C184" s="9" t="s">
        <v>88</v>
      </c>
      <c r="D184" s="9" t="s">
        <v>377</v>
      </c>
      <c r="E184" s="9" t="s">
        <v>378</v>
      </c>
      <c r="F184" s="18" t="str">
        <f t="shared" si="9"/>
        <v>J7227A_A54EW_C4007.jpg</v>
      </c>
      <c r="G184" s="9" t="s">
        <v>379</v>
      </c>
      <c r="H184" s="9" t="s">
        <v>380</v>
      </c>
      <c r="I184" s="9" t="s">
        <v>381</v>
      </c>
      <c r="J184" s="9"/>
      <c r="K184" s="9" t="s">
        <v>65</v>
      </c>
      <c r="L184" s="9">
        <v>22.7</v>
      </c>
      <c r="M184" s="9">
        <v>29.5</v>
      </c>
      <c r="N184" s="9">
        <v>0</v>
      </c>
      <c r="O184" s="9">
        <v>0</v>
      </c>
      <c r="P184" s="9">
        <v>49.9</v>
      </c>
      <c r="Q184" s="9">
        <v>59.9</v>
      </c>
      <c r="R184" s="9">
        <v>0</v>
      </c>
      <c r="S184" s="9">
        <v>0</v>
      </c>
      <c r="T184" s="10">
        <v>6</v>
      </c>
      <c r="U184" s="10">
        <f>+T184*M184</f>
        <v>177</v>
      </c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2">
        <v>1</v>
      </c>
      <c r="AL184" s="12">
        <v>1</v>
      </c>
      <c r="AM184" s="12">
        <v>1</v>
      </c>
      <c r="AN184" s="12">
        <v>1</v>
      </c>
      <c r="AO184" s="11"/>
      <c r="AP184" s="11"/>
      <c r="AQ184" s="11"/>
      <c r="AR184" s="11"/>
      <c r="AS184" s="11"/>
      <c r="AT184" s="11"/>
      <c r="AU184" s="11"/>
      <c r="AV184" s="11"/>
      <c r="AW184" s="12">
        <v>2</v>
      </c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3"/>
    </row>
    <row r="185" spans="1:67" s="8" customFormat="1" ht="88.15" customHeight="1" x14ac:dyDescent="0.25">
      <c r="A185" s="9" t="s">
        <v>60</v>
      </c>
      <c r="B185" s="9" t="s">
        <v>61</v>
      </c>
      <c r="C185" s="9" t="s">
        <v>88</v>
      </c>
      <c r="D185" s="9" t="s">
        <v>377</v>
      </c>
      <c r="E185" s="9" t="s">
        <v>382</v>
      </c>
      <c r="F185" s="18" t="str">
        <f t="shared" si="9"/>
        <v>J7227A_A54EW_C8002.jpg</v>
      </c>
      <c r="G185" s="9" t="s">
        <v>379</v>
      </c>
      <c r="H185" s="9" t="s">
        <v>136</v>
      </c>
      <c r="I185" s="9" t="s">
        <v>381</v>
      </c>
      <c r="J185" s="9"/>
      <c r="K185" s="9" t="s">
        <v>65</v>
      </c>
      <c r="L185" s="9">
        <v>22.7</v>
      </c>
      <c r="M185" s="9">
        <v>29.5</v>
      </c>
      <c r="N185" s="9">
        <v>0</v>
      </c>
      <c r="O185" s="9">
        <v>0</v>
      </c>
      <c r="P185" s="9">
        <v>49.9</v>
      </c>
      <c r="Q185" s="9">
        <v>59.9</v>
      </c>
      <c r="R185" s="9">
        <v>0</v>
      </c>
      <c r="S185" s="9">
        <v>0</v>
      </c>
      <c r="T185" s="10">
        <v>6</v>
      </c>
      <c r="U185" s="10">
        <f>+T185*M185</f>
        <v>177</v>
      </c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2">
        <v>1</v>
      </c>
      <c r="AM185" s="12">
        <v>1</v>
      </c>
      <c r="AN185" s="12">
        <v>1</v>
      </c>
      <c r="AO185" s="12">
        <v>1</v>
      </c>
      <c r="AP185" s="12">
        <v>1</v>
      </c>
      <c r="AQ185" s="11"/>
      <c r="AR185" s="11"/>
      <c r="AS185" s="12">
        <v>1</v>
      </c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3"/>
    </row>
    <row r="186" spans="1:67" s="8" customFormat="1" ht="88.15" customHeight="1" x14ac:dyDescent="0.25">
      <c r="A186" s="9" t="s">
        <v>76</v>
      </c>
      <c r="B186" s="9" t="s">
        <v>87</v>
      </c>
      <c r="C186" s="9" t="s">
        <v>75</v>
      </c>
      <c r="D186" s="9" t="s">
        <v>440</v>
      </c>
      <c r="E186" s="9" t="s">
        <v>441</v>
      </c>
      <c r="F186" s="18" t="str">
        <f t="shared" si="9"/>
        <v>D828PG_022VI_C1355.jpg</v>
      </c>
      <c r="G186" s="9" t="s">
        <v>442</v>
      </c>
      <c r="H186" s="9" t="s">
        <v>443</v>
      </c>
      <c r="I186" s="9" t="s">
        <v>444</v>
      </c>
      <c r="J186" s="9" t="s">
        <v>260</v>
      </c>
      <c r="K186" s="9" t="s">
        <v>65</v>
      </c>
      <c r="L186" s="9">
        <v>60.85</v>
      </c>
      <c r="M186" s="9">
        <v>0</v>
      </c>
      <c r="N186" s="9">
        <v>0</v>
      </c>
      <c r="O186" s="9">
        <v>0</v>
      </c>
      <c r="P186" s="9">
        <v>139.9</v>
      </c>
      <c r="Q186" s="9">
        <v>0</v>
      </c>
      <c r="R186" s="9">
        <v>0</v>
      </c>
      <c r="S186" s="9">
        <v>0</v>
      </c>
      <c r="T186" s="10">
        <v>6</v>
      </c>
      <c r="U186" s="10">
        <f t="shared" ref="U186:U192" si="14">+T186*L186</f>
        <v>365.1</v>
      </c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2">
        <v>4</v>
      </c>
      <c r="AT186" s="11"/>
      <c r="AU186" s="12">
        <v>1</v>
      </c>
      <c r="AV186" s="11"/>
      <c r="AW186" s="11"/>
      <c r="AX186" s="11"/>
      <c r="AY186" s="12">
        <v>1</v>
      </c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3"/>
    </row>
    <row r="187" spans="1:67" s="8" customFormat="1" ht="88.15" customHeight="1" x14ac:dyDescent="0.25">
      <c r="A187" s="9" t="s">
        <v>76</v>
      </c>
      <c r="B187" s="9" t="s">
        <v>87</v>
      </c>
      <c r="C187" s="9" t="s">
        <v>81</v>
      </c>
      <c r="D187" s="9" t="s">
        <v>493</v>
      </c>
      <c r="E187" s="9" t="s">
        <v>497</v>
      </c>
      <c r="F187" s="18" t="str">
        <f t="shared" si="9"/>
        <v>D82BHA_0006K_C0579.jpg</v>
      </c>
      <c r="G187" s="9" t="s">
        <v>495</v>
      </c>
      <c r="H187" s="9" t="s">
        <v>122</v>
      </c>
      <c r="I187" s="9" t="s">
        <v>496</v>
      </c>
      <c r="J187" s="9" t="s">
        <v>267</v>
      </c>
      <c r="K187" s="9" t="s">
        <v>65</v>
      </c>
      <c r="L187" s="9">
        <v>58.7</v>
      </c>
      <c r="M187" s="9">
        <v>0</v>
      </c>
      <c r="N187" s="9">
        <v>0</v>
      </c>
      <c r="O187" s="9">
        <v>0</v>
      </c>
      <c r="P187" s="9">
        <v>135</v>
      </c>
      <c r="Q187" s="9">
        <v>0</v>
      </c>
      <c r="R187" s="9">
        <v>0</v>
      </c>
      <c r="S187" s="9">
        <v>0</v>
      </c>
      <c r="T187" s="10">
        <v>6</v>
      </c>
      <c r="U187" s="10">
        <f t="shared" si="14"/>
        <v>352.20000000000005</v>
      </c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2">
        <v>3</v>
      </c>
      <c r="AQ187" s="12">
        <v>2</v>
      </c>
      <c r="AR187" s="11"/>
      <c r="AS187" s="11"/>
      <c r="AT187" s="11"/>
      <c r="AU187" s="11"/>
      <c r="AV187" s="11"/>
      <c r="AW187" s="11"/>
      <c r="AX187" s="11"/>
      <c r="AY187" s="11"/>
      <c r="AZ187" s="12">
        <v>1</v>
      </c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3"/>
    </row>
    <row r="188" spans="1:67" s="8" customFormat="1" ht="88.15" customHeight="1" x14ac:dyDescent="0.25">
      <c r="A188" s="9" t="s">
        <v>80</v>
      </c>
      <c r="B188" s="9" t="s">
        <v>87</v>
      </c>
      <c r="C188" s="9" t="s">
        <v>81</v>
      </c>
      <c r="D188" s="9" t="s">
        <v>542</v>
      </c>
      <c r="E188" s="9" t="s">
        <v>543</v>
      </c>
      <c r="F188" s="18" t="str">
        <f t="shared" si="9"/>
        <v>U826BA_0006K_C4000.jpg</v>
      </c>
      <c r="G188" s="9" t="s">
        <v>495</v>
      </c>
      <c r="H188" s="9" t="s">
        <v>137</v>
      </c>
      <c r="I188" s="9" t="s">
        <v>496</v>
      </c>
      <c r="J188" s="9" t="s">
        <v>74</v>
      </c>
      <c r="K188" s="9" t="s">
        <v>65</v>
      </c>
      <c r="L188" s="9">
        <v>58.7</v>
      </c>
      <c r="M188" s="9">
        <v>0</v>
      </c>
      <c r="N188" s="9">
        <v>0</v>
      </c>
      <c r="O188" s="9">
        <v>0</v>
      </c>
      <c r="P188" s="9">
        <v>135</v>
      </c>
      <c r="Q188" s="9">
        <v>0</v>
      </c>
      <c r="R188" s="9">
        <v>0</v>
      </c>
      <c r="S188" s="9">
        <v>0</v>
      </c>
      <c r="T188" s="10">
        <v>6</v>
      </c>
      <c r="U188" s="10">
        <f t="shared" si="14"/>
        <v>352.20000000000005</v>
      </c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2">
        <v>4</v>
      </c>
      <c r="AZ188" s="11"/>
      <c r="BA188" s="11"/>
      <c r="BB188" s="11"/>
      <c r="BC188" s="11"/>
      <c r="BD188" s="11"/>
      <c r="BE188" s="11"/>
      <c r="BF188" s="11"/>
      <c r="BG188" s="11"/>
      <c r="BH188" s="12">
        <v>2</v>
      </c>
      <c r="BI188" s="11"/>
      <c r="BJ188" s="11"/>
      <c r="BK188" s="11"/>
      <c r="BL188" s="11"/>
      <c r="BM188" s="11"/>
      <c r="BN188" s="11"/>
      <c r="BO188" s="13"/>
    </row>
    <row r="189" spans="1:67" s="8" customFormat="1" ht="88.15" customHeight="1" x14ac:dyDescent="0.25">
      <c r="A189" s="9" t="s">
        <v>80</v>
      </c>
      <c r="B189" s="9" t="s">
        <v>61</v>
      </c>
      <c r="C189" s="9" t="s">
        <v>69</v>
      </c>
      <c r="D189" s="9" t="s">
        <v>208</v>
      </c>
      <c r="E189" s="9" t="s">
        <v>551</v>
      </c>
      <c r="F189" s="18" t="str">
        <f t="shared" si="9"/>
        <v>U62E3A_00043_C9997.jpg</v>
      </c>
      <c r="G189" s="9" t="s">
        <v>70</v>
      </c>
      <c r="H189" s="9" t="s">
        <v>71</v>
      </c>
      <c r="I189" s="9" t="s">
        <v>72</v>
      </c>
      <c r="J189" s="9" t="s">
        <v>248</v>
      </c>
      <c r="K189" s="9" t="s">
        <v>65</v>
      </c>
      <c r="L189" s="9">
        <v>67.400000000000006</v>
      </c>
      <c r="M189" s="9">
        <v>0</v>
      </c>
      <c r="N189" s="9">
        <v>0</v>
      </c>
      <c r="O189" s="9">
        <v>0</v>
      </c>
      <c r="P189" s="9">
        <v>155</v>
      </c>
      <c r="Q189" s="9">
        <v>0</v>
      </c>
      <c r="R189" s="9">
        <v>0</v>
      </c>
      <c r="S189" s="9">
        <v>0</v>
      </c>
      <c r="T189" s="10">
        <v>6</v>
      </c>
      <c r="U189" s="10">
        <f t="shared" si="14"/>
        <v>404.40000000000003</v>
      </c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2">
        <v>1</v>
      </c>
      <c r="AZ189" s="12">
        <v>2</v>
      </c>
      <c r="BA189" s="11"/>
      <c r="BB189" s="12">
        <v>2</v>
      </c>
      <c r="BC189" s="11"/>
      <c r="BD189" s="11"/>
      <c r="BE189" s="11"/>
      <c r="BF189" s="12">
        <v>1</v>
      </c>
      <c r="BG189" s="11"/>
      <c r="BH189" s="11"/>
      <c r="BI189" s="11"/>
      <c r="BJ189" s="11"/>
      <c r="BK189" s="11"/>
      <c r="BL189" s="11"/>
      <c r="BM189" s="11"/>
      <c r="BN189" s="11"/>
      <c r="BO189" s="13"/>
    </row>
    <row r="190" spans="1:67" s="8" customFormat="1" ht="88.15" customHeight="1" x14ac:dyDescent="0.25">
      <c r="A190" s="9" t="s">
        <v>80</v>
      </c>
      <c r="B190" s="9" t="s">
        <v>61</v>
      </c>
      <c r="C190" s="9" t="s">
        <v>67</v>
      </c>
      <c r="D190" s="9" t="s">
        <v>208</v>
      </c>
      <c r="E190" s="9" t="s">
        <v>569</v>
      </c>
      <c r="F190" s="18" t="str">
        <f t="shared" si="9"/>
        <v>U74E3B_00043_C9999.jpg</v>
      </c>
      <c r="G190" s="9" t="s">
        <v>70</v>
      </c>
      <c r="H190" s="9" t="s">
        <v>71</v>
      </c>
      <c r="I190" s="9" t="s">
        <v>72</v>
      </c>
      <c r="J190" s="9" t="s">
        <v>248</v>
      </c>
      <c r="K190" s="9" t="s">
        <v>65</v>
      </c>
      <c r="L190" s="9">
        <v>67.400000000000006</v>
      </c>
      <c r="M190" s="9">
        <v>0</v>
      </c>
      <c r="N190" s="9">
        <v>0</v>
      </c>
      <c r="O190" s="9">
        <v>0</v>
      </c>
      <c r="P190" s="9">
        <v>155</v>
      </c>
      <c r="Q190" s="9">
        <v>0</v>
      </c>
      <c r="R190" s="9">
        <v>0</v>
      </c>
      <c r="S190" s="9">
        <v>0</v>
      </c>
      <c r="T190" s="10">
        <v>6</v>
      </c>
      <c r="U190" s="10">
        <f t="shared" si="14"/>
        <v>404.40000000000003</v>
      </c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2">
        <v>2</v>
      </c>
      <c r="AX190" s="11"/>
      <c r="AY190" s="12">
        <v>2</v>
      </c>
      <c r="AZ190" s="12">
        <v>1</v>
      </c>
      <c r="BA190" s="11"/>
      <c r="BB190" s="11"/>
      <c r="BC190" s="12">
        <v>1</v>
      </c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3"/>
    </row>
    <row r="191" spans="1:67" s="8" customFormat="1" ht="88.15" customHeight="1" x14ac:dyDescent="0.25">
      <c r="A191" s="9" t="s">
        <v>80</v>
      </c>
      <c r="B191" s="9" t="s">
        <v>61</v>
      </c>
      <c r="C191" s="9" t="s">
        <v>81</v>
      </c>
      <c r="D191" s="9" t="s">
        <v>246</v>
      </c>
      <c r="E191" s="9" t="s">
        <v>599</v>
      </c>
      <c r="F191" s="18" t="str">
        <f t="shared" si="9"/>
        <v>U72W1B_A00SI_C2006.jpg</v>
      </c>
      <c r="G191" s="9" t="s">
        <v>600</v>
      </c>
      <c r="H191" s="9" t="s">
        <v>272</v>
      </c>
      <c r="I191" s="9" t="s">
        <v>601</v>
      </c>
      <c r="J191" s="9"/>
      <c r="K191" s="9" t="s">
        <v>65</v>
      </c>
      <c r="L191" s="9">
        <v>60</v>
      </c>
      <c r="M191" s="9">
        <v>0</v>
      </c>
      <c r="N191" s="9">
        <v>0</v>
      </c>
      <c r="O191" s="9">
        <v>0</v>
      </c>
      <c r="P191" s="9">
        <v>135</v>
      </c>
      <c r="Q191" s="9">
        <v>0</v>
      </c>
      <c r="R191" s="9">
        <v>0</v>
      </c>
      <c r="S191" s="9">
        <v>0</v>
      </c>
      <c r="T191" s="10">
        <v>6</v>
      </c>
      <c r="U191" s="10">
        <f t="shared" si="14"/>
        <v>360</v>
      </c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2">
        <v>1</v>
      </c>
      <c r="AX191" s="11"/>
      <c r="AY191" s="12">
        <v>2</v>
      </c>
      <c r="AZ191" s="11"/>
      <c r="BA191" s="11"/>
      <c r="BB191" s="11"/>
      <c r="BC191" s="11"/>
      <c r="BD191" s="12">
        <v>1</v>
      </c>
      <c r="BE191" s="11"/>
      <c r="BF191" s="12">
        <v>2</v>
      </c>
      <c r="BG191" s="11"/>
      <c r="BH191" s="11"/>
      <c r="BI191" s="11"/>
      <c r="BJ191" s="11"/>
      <c r="BK191" s="11"/>
      <c r="BL191" s="11"/>
      <c r="BM191" s="11"/>
      <c r="BN191" s="11"/>
      <c r="BO191" s="13"/>
    </row>
    <row r="192" spans="1:67" s="8" customFormat="1" ht="88.15" customHeight="1" x14ac:dyDescent="0.25">
      <c r="A192" s="9" t="s">
        <v>80</v>
      </c>
      <c r="B192" s="9" t="s">
        <v>61</v>
      </c>
      <c r="C192" s="9" t="s">
        <v>81</v>
      </c>
      <c r="D192" s="9" t="s">
        <v>246</v>
      </c>
      <c r="E192" s="9" t="s">
        <v>603</v>
      </c>
      <c r="F192" s="18" t="str">
        <f t="shared" si="9"/>
        <v>U72W1B_A00SI_C7012.jpg</v>
      </c>
      <c r="G192" s="9" t="s">
        <v>600</v>
      </c>
      <c r="H192" s="9" t="s">
        <v>604</v>
      </c>
      <c r="I192" s="9" t="s">
        <v>601</v>
      </c>
      <c r="J192" s="9"/>
      <c r="K192" s="9" t="s">
        <v>65</v>
      </c>
      <c r="L192" s="9">
        <v>60</v>
      </c>
      <c r="M192" s="9">
        <v>0</v>
      </c>
      <c r="N192" s="9">
        <v>0</v>
      </c>
      <c r="O192" s="9">
        <v>0</v>
      </c>
      <c r="P192" s="9">
        <v>135</v>
      </c>
      <c r="Q192" s="9">
        <v>0</v>
      </c>
      <c r="R192" s="9">
        <v>0</v>
      </c>
      <c r="S192" s="9">
        <v>0</v>
      </c>
      <c r="T192" s="10">
        <v>6</v>
      </c>
      <c r="U192" s="10">
        <f t="shared" si="14"/>
        <v>360</v>
      </c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2">
        <v>1</v>
      </c>
      <c r="AZ192" s="12">
        <v>1</v>
      </c>
      <c r="BA192" s="11"/>
      <c r="BB192" s="12">
        <v>1</v>
      </c>
      <c r="BC192" s="11"/>
      <c r="BD192" s="12">
        <v>3</v>
      </c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3"/>
    </row>
    <row r="193" spans="1:67" s="8" customFormat="1" ht="88.15" customHeight="1" x14ac:dyDescent="0.25">
      <c r="A193" s="9" t="s">
        <v>66</v>
      </c>
      <c r="B193" s="9" t="s">
        <v>61</v>
      </c>
      <c r="C193" s="9" t="s">
        <v>75</v>
      </c>
      <c r="D193" s="9" t="s">
        <v>622</v>
      </c>
      <c r="E193" s="9" t="s">
        <v>623</v>
      </c>
      <c r="F193" s="18" t="str">
        <f t="shared" si="9"/>
        <v>B840VA_ACLKL_C0072.jpg</v>
      </c>
      <c r="G193" s="9" t="s">
        <v>624</v>
      </c>
      <c r="H193" s="9" t="s">
        <v>625</v>
      </c>
      <c r="I193" s="9" t="s">
        <v>626</v>
      </c>
      <c r="J193" s="9"/>
      <c r="K193" s="9" t="s">
        <v>65</v>
      </c>
      <c r="L193" s="9">
        <v>30.7</v>
      </c>
      <c r="M193" s="9">
        <v>33</v>
      </c>
      <c r="N193" s="9">
        <v>0</v>
      </c>
      <c r="O193" s="9">
        <v>0</v>
      </c>
      <c r="P193" s="9">
        <v>69.900000000000006</v>
      </c>
      <c r="Q193" s="9">
        <v>74.900000000000006</v>
      </c>
      <c r="R193" s="9">
        <v>0</v>
      </c>
      <c r="S193" s="9">
        <v>0</v>
      </c>
      <c r="T193" s="10">
        <v>6</v>
      </c>
      <c r="U193" s="10">
        <f>+T193*M193</f>
        <v>198</v>
      </c>
      <c r="V193" s="11"/>
      <c r="W193" s="11"/>
      <c r="X193" s="11"/>
      <c r="Y193" s="11"/>
      <c r="Z193" s="11"/>
      <c r="AA193" s="12">
        <v>3</v>
      </c>
      <c r="AB193" s="12">
        <v>3</v>
      </c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3"/>
    </row>
    <row r="194" spans="1:67" s="8" customFormat="1" ht="88.15" customHeight="1" x14ac:dyDescent="0.25">
      <c r="A194" s="9" t="s">
        <v>103</v>
      </c>
      <c r="B194" s="9" t="s">
        <v>61</v>
      </c>
      <c r="C194" s="9" t="s">
        <v>81</v>
      </c>
      <c r="D194" s="9" t="s">
        <v>643</v>
      </c>
      <c r="E194" s="9" t="s">
        <v>644</v>
      </c>
      <c r="F194" s="18" t="str">
        <f t="shared" si="9"/>
        <v>B741MC_A00KL_C0670.jpg</v>
      </c>
      <c r="G194" s="9" t="s">
        <v>645</v>
      </c>
      <c r="H194" s="9" t="s">
        <v>646</v>
      </c>
      <c r="I194" s="9" t="s">
        <v>647</v>
      </c>
      <c r="J194" s="9"/>
      <c r="K194" s="9" t="s">
        <v>65</v>
      </c>
      <c r="L194" s="9">
        <v>18.149999999999999</v>
      </c>
      <c r="M194" s="9">
        <v>20.5</v>
      </c>
      <c r="N194" s="9">
        <v>0</v>
      </c>
      <c r="O194" s="9">
        <v>0</v>
      </c>
      <c r="P194" s="9">
        <v>44.9</v>
      </c>
      <c r="Q194" s="9">
        <v>49.9</v>
      </c>
      <c r="R194" s="9">
        <v>0</v>
      </c>
      <c r="S194" s="9">
        <v>0</v>
      </c>
      <c r="T194" s="10">
        <v>6</v>
      </c>
      <c r="U194" s="10">
        <f>+T194*M194</f>
        <v>123</v>
      </c>
      <c r="V194" s="11"/>
      <c r="W194" s="11"/>
      <c r="X194" s="11"/>
      <c r="Y194" s="11"/>
      <c r="Z194" s="11"/>
      <c r="AA194" s="12">
        <v>1</v>
      </c>
      <c r="AB194" s="12">
        <v>1</v>
      </c>
      <c r="AC194" s="11"/>
      <c r="AD194" s="11"/>
      <c r="AE194" s="11"/>
      <c r="AF194" s="11"/>
      <c r="AG194" s="11"/>
      <c r="AH194" s="12">
        <v>4</v>
      </c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3"/>
    </row>
    <row r="195" spans="1:67" s="8" customFormat="1" ht="88.15" customHeight="1" x14ac:dyDescent="0.25">
      <c r="A195" s="9" t="s">
        <v>103</v>
      </c>
      <c r="B195" s="9" t="s">
        <v>61</v>
      </c>
      <c r="C195" s="9" t="s">
        <v>81</v>
      </c>
      <c r="D195" s="9" t="s">
        <v>652</v>
      </c>
      <c r="E195" s="9" t="s">
        <v>653</v>
      </c>
      <c r="F195" s="18" t="str">
        <f t="shared" si="9"/>
        <v>B841HF_0TCHI_C1006.jpg</v>
      </c>
      <c r="G195" s="9" t="s">
        <v>654</v>
      </c>
      <c r="H195" s="9" t="s">
        <v>104</v>
      </c>
      <c r="I195" s="9" t="s">
        <v>655</v>
      </c>
      <c r="J195" s="9" t="s">
        <v>248</v>
      </c>
      <c r="K195" s="9" t="s">
        <v>65</v>
      </c>
      <c r="L195" s="9">
        <v>25</v>
      </c>
      <c r="M195" s="9">
        <v>27.25</v>
      </c>
      <c r="N195" s="9">
        <v>0</v>
      </c>
      <c r="O195" s="9">
        <v>0</v>
      </c>
      <c r="P195" s="9">
        <v>54.9</v>
      </c>
      <c r="Q195" s="9">
        <v>59.9</v>
      </c>
      <c r="R195" s="9">
        <v>0</v>
      </c>
      <c r="S195" s="9">
        <v>0</v>
      </c>
      <c r="T195" s="10">
        <v>6</v>
      </c>
      <c r="U195" s="10">
        <f>+T195*M195</f>
        <v>163.5</v>
      </c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2">
        <v>1</v>
      </c>
      <c r="AH195" s="12">
        <v>5</v>
      </c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3"/>
    </row>
    <row r="196" spans="1:67" s="8" customFormat="1" ht="88.15" customHeight="1" x14ac:dyDescent="0.25">
      <c r="A196" s="9" t="s">
        <v>60</v>
      </c>
      <c r="B196" s="9" t="s">
        <v>61</v>
      </c>
      <c r="C196" s="9" t="s">
        <v>62</v>
      </c>
      <c r="D196" s="9" t="s">
        <v>391</v>
      </c>
      <c r="E196" s="9" t="s">
        <v>684</v>
      </c>
      <c r="F196" s="18" t="str">
        <f t="shared" si="9"/>
        <v>J844FD_0CP22_C9002.jpg</v>
      </c>
      <c r="G196" s="9" t="s">
        <v>685</v>
      </c>
      <c r="H196" s="9" t="s">
        <v>109</v>
      </c>
      <c r="I196" s="9" t="s">
        <v>686</v>
      </c>
      <c r="J196" s="9" t="s">
        <v>259</v>
      </c>
      <c r="K196" s="9" t="s">
        <v>65</v>
      </c>
      <c r="L196" s="9">
        <v>38.6</v>
      </c>
      <c r="M196" s="9">
        <v>38.6</v>
      </c>
      <c r="N196" s="9">
        <v>43.15</v>
      </c>
      <c r="O196" s="9">
        <v>0</v>
      </c>
      <c r="P196" s="9">
        <v>84.9</v>
      </c>
      <c r="Q196" s="9">
        <v>84.9</v>
      </c>
      <c r="R196" s="9">
        <v>94.9</v>
      </c>
      <c r="S196" s="9">
        <v>0</v>
      </c>
      <c r="T196" s="10">
        <v>6</v>
      </c>
      <c r="U196" s="10">
        <f>+T196*M196</f>
        <v>231.60000000000002</v>
      </c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2">
        <v>2</v>
      </c>
      <c r="AL196" s="12">
        <v>1</v>
      </c>
      <c r="AM196" s="11"/>
      <c r="AN196" s="12">
        <v>2</v>
      </c>
      <c r="AO196" s="11"/>
      <c r="AP196" s="12">
        <v>1</v>
      </c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3"/>
    </row>
    <row r="197" spans="1:67" s="8" customFormat="1" ht="88.15" customHeight="1" x14ac:dyDescent="0.25">
      <c r="A197" s="9" t="s">
        <v>76</v>
      </c>
      <c r="B197" s="9" t="s">
        <v>61</v>
      </c>
      <c r="C197" s="9" t="s">
        <v>75</v>
      </c>
      <c r="D197" s="9" t="s">
        <v>706</v>
      </c>
      <c r="E197" s="9" t="s">
        <v>708</v>
      </c>
      <c r="F197" s="18" t="str">
        <f t="shared" ref="F197:F260" si="15">MID($E197,1,6)&amp;"_"&amp;MID($E197,7,5)&amp;"_"&amp;MID($E197,12,5)&amp;".jpg"</f>
        <v>D84AAA_00043_C9999.jpg</v>
      </c>
      <c r="G197" s="9" t="s">
        <v>70</v>
      </c>
      <c r="H197" s="9" t="s">
        <v>71</v>
      </c>
      <c r="I197" s="9" t="s">
        <v>72</v>
      </c>
      <c r="J197" s="9" t="s">
        <v>74</v>
      </c>
      <c r="K197" s="9" t="s">
        <v>65</v>
      </c>
      <c r="L197" s="9">
        <v>73.900000000000006</v>
      </c>
      <c r="M197" s="9">
        <v>0</v>
      </c>
      <c r="N197" s="9">
        <v>0</v>
      </c>
      <c r="O197" s="9">
        <v>0</v>
      </c>
      <c r="P197" s="9">
        <v>169.9</v>
      </c>
      <c r="Q197" s="9">
        <v>0</v>
      </c>
      <c r="R197" s="9">
        <v>0</v>
      </c>
      <c r="S197" s="9">
        <v>0</v>
      </c>
      <c r="T197" s="10">
        <v>6</v>
      </c>
      <c r="U197" s="10">
        <f t="shared" ref="U197:U207" si="16">+T197*L197</f>
        <v>443.40000000000003</v>
      </c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2">
        <v>1</v>
      </c>
      <c r="AQ197" s="12">
        <v>2</v>
      </c>
      <c r="AR197" s="11"/>
      <c r="AS197" s="11"/>
      <c r="AT197" s="11"/>
      <c r="AU197" s="12">
        <v>3</v>
      </c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3"/>
    </row>
    <row r="198" spans="1:67" s="8" customFormat="1" ht="88.15" customHeight="1" x14ac:dyDescent="0.25">
      <c r="A198" s="9" t="s">
        <v>76</v>
      </c>
      <c r="B198" s="9" t="s">
        <v>61</v>
      </c>
      <c r="C198" s="9" t="s">
        <v>106</v>
      </c>
      <c r="D198" s="9" t="s">
        <v>714</v>
      </c>
      <c r="E198" s="9" t="s">
        <v>715</v>
      </c>
      <c r="F198" s="18" t="str">
        <f t="shared" si="15"/>
        <v>D847NA_000HH_C7005.jpg</v>
      </c>
      <c r="G198" s="9" t="s">
        <v>716</v>
      </c>
      <c r="H198" s="9" t="s">
        <v>107</v>
      </c>
      <c r="I198" s="9" t="s">
        <v>717</v>
      </c>
      <c r="J198" s="9" t="s">
        <v>254</v>
      </c>
      <c r="K198" s="9" t="s">
        <v>65</v>
      </c>
      <c r="L198" s="9">
        <v>44.4</v>
      </c>
      <c r="M198" s="9">
        <v>0</v>
      </c>
      <c r="N198" s="9">
        <v>0</v>
      </c>
      <c r="O198" s="9">
        <v>0</v>
      </c>
      <c r="P198" s="9">
        <v>99.9</v>
      </c>
      <c r="Q198" s="9">
        <v>0</v>
      </c>
      <c r="R198" s="9">
        <v>0</v>
      </c>
      <c r="S198" s="9">
        <v>0</v>
      </c>
      <c r="T198" s="10">
        <v>6</v>
      </c>
      <c r="U198" s="10">
        <f t="shared" si="16"/>
        <v>266.39999999999998</v>
      </c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2">
        <v>2</v>
      </c>
      <c r="AQ198" s="12">
        <v>2</v>
      </c>
      <c r="AR198" s="11"/>
      <c r="AS198" s="11"/>
      <c r="AT198" s="11"/>
      <c r="AU198" s="12">
        <v>2</v>
      </c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3"/>
    </row>
    <row r="199" spans="1:67" s="8" customFormat="1" ht="88.15" customHeight="1" x14ac:dyDescent="0.25">
      <c r="A199" s="9" t="s">
        <v>76</v>
      </c>
      <c r="B199" s="9" t="s">
        <v>61</v>
      </c>
      <c r="C199" s="9" t="s">
        <v>69</v>
      </c>
      <c r="D199" s="9" t="s">
        <v>723</v>
      </c>
      <c r="E199" s="9" t="s">
        <v>727</v>
      </c>
      <c r="F199" s="18" t="str">
        <f t="shared" si="15"/>
        <v>D84AND_0006Y_C9999.jpg</v>
      </c>
      <c r="G199" s="9" t="s">
        <v>725</v>
      </c>
      <c r="H199" s="9" t="s">
        <v>71</v>
      </c>
      <c r="I199" s="9" t="s">
        <v>726</v>
      </c>
      <c r="J199" s="9" t="s">
        <v>260</v>
      </c>
      <c r="K199" s="9" t="s">
        <v>65</v>
      </c>
      <c r="L199" s="9">
        <v>52.15</v>
      </c>
      <c r="M199" s="9">
        <v>0</v>
      </c>
      <c r="N199" s="9">
        <v>0</v>
      </c>
      <c r="O199" s="9">
        <v>0</v>
      </c>
      <c r="P199" s="9">
        <v>119.9</v>
      </c>
      <c r="Q199" s="9">
        <v>0</v>
      </c>
      <c r="R199" s="9">
        <v>0</v>
      </c>
      <c r="S199" s="9">
        <v>0</v>
      </c>
      <c r="T199" s="10">
        <v>6</v>
      </c>
      <c r="U199" s="10">
        <f t="shared" si="16"/>
        <v>312.89999999999998</v>
      </c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2">
        <v>1</v>
      </c>
      <c r="AR199" s="11"/>
      <c r="AS199" s="11"/>
      <c r="AT199" s="11"/>
      <c r="AU199" s="12">
        <v>1</v>
      </c>
      <c r="AV199" s="11"/>
      <c r="AW199" s="12">
        <v>2</v>
      </c>
      <c r="AX199" s="11"/>
      <c r="AY199" s="12">
        <v>1</v>
      </c>
      <c r="AZ199" s="12">
        <v>1</v>
      </c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3"/>
    </row>
    <row r="200" spans="1:67" s="8" customFormat="1" ht="88.15" customHeight="1" x14ac:dyDescent="0.25">
      <c r="A200" s="9" t="s">
        <v>76</v>
      </c>
      <c r="B200" s="9" t="s">
        <v>61</v>
      </c>
      <c r="C200" s="9" t="s">
        <v>81</v>
      </c>
      <c r="D200" s="9" t="s">
        <v>235</v>
      </c>
      <c r="E200" s="9" t="s">
        <v>754</v>
      </c>
      <c r="F200" s="18" t="str">
        <f t="shared" si="15"/>
        <v>D621EC_000BV_C1357.jpg</v>
      </c>
      <c r="G200" s="9" t="s">
        <v>265</v>
      </c>
      <c r="H200" s="9" t="s">
        <v>755</v>
      </c>
      <c r="I200" s="9" t="s">
        <v>266</v>
      </c>
      <c r="J200" s="9" t="s">
        <v>267</v>
      </c>
      <c r="K200" s="9" t="s">
        <v>65</v>
      </c>
      <c r="L200" s="9">
        <v>58.7</v>
      </c>
      <c r="M200" s="9">
        <v>0</v>
      </c>
      <c r="N200" s="9">
        <v>0</v>
      </c>
      <c r="O200" s="9">
        <v>0</v>
      </c>
      <c r="P200" s="9">
        <v>135</v>
      </c>
      <c r="Q200" s="9">
        <v>0</v>
      </c>
      <c r="R200" s="9">
        <v>0</v>
      </c>
      <c r="S200" s="9">
        <v>0</v>
      </c>
      <c r="T200" s="10">
        <v>6</v>
      </c>
      <c r="U200" s="10">
        <f t="shared" si="16"/>
        <v>352.20000000000005</v>
      </c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2">
        <v>3</v>
      </c>
      <c r="AQ200" s="12">
        <v>1</v>
      </c>
      <c r="AR200" s="11"/>
      <c r="AS200" s="11"/>
      <c r="AT200" s="11"/>
      <c r="AU200" s="12">
        <v>1</v>
      </c>
      <c r="AV200" s="11"/>
      <c r="AW200" s="11"/>
      <c r="AX200" s="11"/>
      <c r="AY200" s="11"/>
      <c r="AZ200" s="11"/>
      <c r="BA200" s="11"/>
      <c r="BB200" s="12">
        <v>1</v>
      </c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3"/>
    </row>
    <row r="201" spans="1:67" s="8" customFormat="1" ht="88.15" customHeight="1" x14ac:dyDescent="0.25">
      <c r="A201" s="9" t="s">
        <v>76</v>
      </c>
      <c r="B201" s="9" t="s">
        <v>61</v>
      </c>
      <c r="C201" s="9" t="s">
        <v>81</v>
      </c>
      <c r="D201" s="9" t="s">
        <v>493</v>
      </c>
      <c r="E201" s="9" t="s">
        <v>769</v>
      </c>
      <c r="F201" s="18" t="str">
        <f t="shared" si="15"/>
        <v>D82BHB_0002A_C0241.jpg</v>
      </c>
      <c r="G201" s="9" t="s">
        <v>767</v>
      </c>
      <c r="H201" s="9" t="s">
        <v>236</v>
      </c>
      <c r="I201" s="9" t="s">
        <v>768</v>
      </c>
      <c r="J201" s="9" t="s">
        <v>259</v>
      </c>
      <c r="K201" s="9" t="s">
        <v>65</v>
      </c>
      <c r="L201" s="9">
        <v>60.85</v>
      </c>
      <c r="M201" s="9">
        <v>0</v>
      </c>
      <c r="N201" s="9">
        <v>0</v>
      </c>
      <c r="O201" s="9">
        <v>0</v>
      </c>
      <c r="P201" s="9">
        <v>139.9</v>
      </c>
      <c r="Q201" s="9">
        <v>0</v>
      </c>
      <c r="R201" s="9">
        <v>0</v>
      </c>
      <c r="S201" s="9">
        <v>0</v>
      </c>
      <c r="T201" s="10">
        <v>6</v>
      </c>
      <c r="U201" s="10">
        <f t="shared" si="16"/>
        <v>365.1</v>
      </c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2">
        <v>4</v>
      </c>
      <c r="AQ201" s="12">
        <v>1</v>
      </c>
      <c r="AR201" s="11"/>
      <c r="AS201" s="12">
        <v>1</v>
      </c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3"/>
    </row>
    <row r="202" spans="1:67" s="8" customFormat="1" ht="88.15" customHeight="1" x14ac:dyDescent="0.25">
      <c r="A202" s="9" t="s">
        <v>76</v>
      </c>
      <c r="B202" s="9" t="s">
        <v>61</v>
      </c>
      <c r="C202" s="9" t="s">
        <v>81</v>
      </c>
      <c r="D202" s="9" t="s">
        <v>269</v>
      </c>
      <c r="E202" s="9" t="s">
        <v>795</v>
      </c>
      <c r="F202" s="18" t="str">
        <f t="shared" si="15"/>
        <v>D844BF_00038_C9999.jpg</v>
      </c>
      <c r="G202" s="9" t="s">
        <v>144</v>
      </c>
      <c r="H202" s="9" t="s">
        <v>71</v>
      </c>
      <c r="I202" s="9" t="s">
        <v>145</v>
      </c>
      <c r="J202" s="9" t="s">
        <v>260</v>
      </c>
      <c r="K202" s="9" t="s">
        <v>65</v>
      </c>
      <c r="L202" s="9">
        <v>56.5</v>
      </c>
      <c r="M202" s="9">
        <v>0</v>
      </c>
      <c r="N202" s="9">
        <v>0</v>
      </c>
      <c r="O202" s="9">
        <v>0</v>
      </c>
      <c r="P202" s="9">
        <v>129.9</v>
      </c>
      <c r="Q202" s="9">
        <v>0</v>
      </c>
      <c r="R202" s="9">
        <v>0</v>
      </c>
      <c r="S202" s="9">
        <v>0</v>
      </c>
      <c r="T202" s="10">
        <v>6</v>
      </c>
      <c r="U202" s="10">
        <f t="shared" si="16"/>
        <v>339</v>
      </c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2">
        <v>2</v>
      </c>
      <c r="AQ202" s="12">
        <v>1</v>
      </c>
      <c r="AR202" s="11"/>
      <c r="AS202" s="12">
        <v>3</v>
      </c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3"/>
    </row>
    <row r="203" spans="1:67" s="8" customFormat="1" ht="88.15" customHeight="1" x14ac:dyDescent="0.25">
      <c r="A203" s="9" t="s">
        <v>76</v>
      </c>
      <c r="B203" s="9" t="s">
        <v>94</v>
      </c>
      <c r="C203" s="9" t="s">
        <v>81</v>
      </c>
      <c r="D203" s="9" t="s">
        <v>235</v>
      </c>
      <c r="E203" s="9" t="s">
        <v>807</v>
      </c>
      <c r="F203" s="18" t="str">
        <f t="shared" si="15"/>
        <v>D621EC_01122_CD500.jpg</v>
      </c>
      <c r="G203" s="9" t="s">
        <v>99</v>
      </c>
      <c r="H203" s="9" t="s">
        <v>808</v>
      </c>
      <c r="I203" s="9" t="s">
        <v>101</v>
      </c>
      <c r="J203" s="9" t="s">
        <v>267</v>
      </c>
      <c r="K203" s="9" t="s">
        <v>65</v>
      </c>
      <c r="L203" s="9">
        <v>54.35</v>
      </c>
      <c r="M203" s="9">
        <v>0</v>
      </c>
      <c r="N203" s="9">
        <v>0</v>
      </c>
      <c r="O203" s="9">
        <v>0</v>
      </c>
      <c r="P203" s="9">
        <v>125</v>
      </c>
      <c r="Q203" s="9">
        <v>0</v>
      </c>
      <c r="R203" s="9">
        <v>0</v>
      </c>
      <c r="S203" s="9">
        <v>0</v>
      </c>
      <c r="T203" s="10">
        <v>6</v>
      </c>
      <c r="U203" s="10">
        <f t="shared" si="16"/>
        <v>326.10000000000002</v>
      </c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2">
        <v>3</v>
      </c>
      <c r="AQ203" s="12">
        <v>2</v>
      </c>
      <c r="AR203" s="11"/>
      <c r="AS203" s="12">
        <v>1</v>
      </c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3"/>
    </row>
    <row r="204" spans="1:67" s="8" customFormat="1" ht="88.15" customHeight="1" x14ac:dyDescent="0.25">
      <c r="A204" s="9" t="s">
        <v>80</v>
      </c>
      <c r="B204" s="9" t="s">
        <v>61</v>
      </c>
      <c r="C204" s="9" t="s">
        <v>75</v>
      </c>
      <c r="D204" s="9" t="s">
        <v>820</v>
      </c>
      <c r="E204" s="9" t="s">
        <v>821</v>
      </c>
      <c r="F204" s="18" t="str">
        <f t="shared" si="15"/>
        <v>U84Y7E_04522_C9999.jpg</v>
      </c>
      <c r="G204" s="9" t="s">
        <v>160</v>
      </c>
      <c r="H204" s="9" t="s">
        <v>71</v>
      </c>
      <c r="I204" s="9" t="s">
        <v>161</v>
      </c>
      <c r="J204" s="9" t="s">
        <v>248</v>
      </c>
      <c r="K204" s="9" t="s">
        <v>65</v>
      </c>
      <c r="L204" s="9">
        <v>63.05</v>
      </c>
      <c r="M204" s="9">
        <v>0</v>
      </c>
      <c r="N204" s="9">
        <v>0</v>
      </c>
      <c r="O204" s="9">
        <v>0</v>
      </c>
      <c r="P204" s="9">
        <v>145</v>
      </c>
      <c r="Q204" s="9">
        <v>0</v>
      </c>
      <c r="R204" s="9">
        <v>0</v>
      </c>
      <c r="S204" s="9">
        <v>0</v>
      </c>
      <c r="T204" s="10">
        <v>6</v>
      </c>
      <c r="U204" s="10">
        <f t="shared" si="16"/>
        <v>378.29999999999995</v>
      </c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2">
        <v>6</v>
      </c>
      <c r="BG204" s="11"/>
      <c r="BH204" s="11"/>
      <c r="BI204" s="11"/>
      <c r="BJ204" s="11"/>
      <c r="BK204" s="11"/>
      <c r="BL204" s="11"/>
      <c r="BM204" s="11"/>
      <c r="BN204" s="11"/>
      <c r="BO204" s="13"/>
    </row>
    <row r="205" spans="1:67" s="8" customFormat="1" ht="88.15" customHeight="1" x14ac:dyDescent="0.25">
      <c r="A205" s="9" t="s">
        <v>80</v>
      </c>
      <c r="B205" s="9" t="s">
        <v>61</v>
      </c>
      <c r="C205" s="9" t="s">
        <v>69</v>
      </c>
      <c r="D205" s="9" t="s">
        <v>828</v>
      </c>
      <c r="E205" s="9" t="s">
        <v>829</v>
      </c>
      <c r="F205" s="18" t="str">
        <f t="shared" si="15"/>
        <v>U743QC_00022_C6027.jpg</v>
      </c>
      <c r="G205" s="9" t="s">
        <v>77</v>
      </c>
      <c r="H205" s="9" t="s">
        <v>171</v>
      </c>
      <c r="I205" s="9" t="s">
        <v>79</v>
      </c>
      <c r="J205" s="9" t="s">
        <v>259</v>
      </c>
      <c r="K205" s="9" t="s">
        <v>65</v>
      </c>
      <c r="L205" s="9">
        <v>44.4</v>
      </c>
      <c r="M205" s="9">
        <v>0</v>
      </c>
      <c r="N205" s="9">
        <v>0</v>
      </c>
      <c r="O205" s="9">
        <v>0</v>
      </c>
      <c r="P205" s="9">
        <v>99.9</v>
      </c>
      <c r="Q205" s="9">
        <v>0</v>
      </c>
      <c r="R205" s="9">
        <v>0</v>
      </c>
      <c r="S205" s="9">
        <v>0</v>
      </c>
      <c r="T205" s="10">
        <v>6</v>
      </c>
      <c r="U205" s="10">
        <f t="shared" si="16"/>
        <v>266.39999999999998</v>
      </c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2">
        <v>2</v>
      </c>
      <c r="AX205" s="11"/>
      <c r="AY205" s="12">
        <v>1</v>
      </c>
      <c r="AZ205" s="11"/>
      <c r="BA205" s="11"/>
      <c r="BB205" s="11"/>
      <c r="BC205" s="11"/>
      <c r="BD205" s="11"/>
      <c r="BE205" s="11"/>
      <c r="BF205" s="12">
        <v>2</v>
      </c>
      <c r="BG205" s="11"/>
      <c r="BH205" s="12">
        <v>1</v>
      </c>
      <c r="BI205" s="11"/>
      <c r="BJ205" s="11"/>
      <c r="BK205" s="11"/>
      <c r="BL205" s="11"/>
      <c r="BM205" s="11"/>
      <c r="BN205" s="11"/>
      <c r="BO205" s="13"/>
    </row>
    <row r="206" spans="1:67" s="8" customFormat="1" ht="88.15" customHeight="1" x14ac:dyDescent="0.25">
      <c r="A206" s="9" t="s">
        <v>80</v>
      </c>
      <c r="B206" s="9" t="s">
        <v>61</v>
      </c>
      <c r="C206" s="9" t="s">
        <v>67</v>
      </c>
      <c r="D206" s="9" t="s">
        <v>832</v>
      </c>
      <c r="E206" s="9" t="s">
        <v>833</v>
      </c>
      <c r="F206" s="18" t="str">
        <f t="shared" si="15"/>
        <v>U824PA_00043_C6027.jpg</v>
      </c>
      <c r="G206" s="9" t="s">
        <v>70</v>
      </c>
      <c r="H206" s="9" t="s">
        <v>171</v>
      </c>
      <c r="I206" s="9" t="s">
        <v>72</v>
      </c>
      <c r="J206" s="9" t="s">
        <v>259</v>
      </c>
      <c r="K206" s="9" t="s">
        <v>65</v>
      </c>
      <c r="L206" s="9">
        <v>58.7</v>
      </c>
      <c r="M206" s="9">
        <v>0</v>
      </c>
      <c r="N206" s="9">
        <v>0</v>
      </c>
      <c r="O206" s="9">
        <v>0</v>
      </c>
      <c r="P206" s="9">
        <v>135</v>
      </c>
      <c r="Q206" s="9">
        <v>0</v>
      </c>
      <c r="R206" s="9">
        <v>0</v>
      </c>
      <c r="S206" s="9">
        <v>0</v>
      </c>
      <c r="T206" s="10">
        <v>6</v>
      </c>
      <c r="U206" s="10">
        <f t="shared" si="16"/>
        <v>352.20000000000005</v>
      </c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2">
        <v>1</v>
      </c>
      <c r="AX206" s="11"/>
      <c r="AY206" s="11"/>
      <c r="AZ206" s="12">
        <v>1</v>
      </c>
      <c r="BA206" s="11"/>
      <c r="BB206" s="11"/>
      <c r="BC206" s="11"/>
      <c r="BD206" s="11"/>
      <c r="BE206" s="12">
        <v>1</v>
      </c>
      <c r="BF206" s="12">
        <v>2</v>
      </c>
      <c r="BG206" s="11"/>
      <c r="BH206" s="12">
        <v>1</v>
      </c>
      <c r="BI206" s="11"/>
      <c r="BJ206" s="11"/>
      <c r="BK206" s="11"/>
      <c r="BL206" s="11"/>
      <c r="BM206" s="11"/>
      <c r="BN206" s="11"/>
      <c r="BO206" s="13"/>
    </row>
    <row r="207" spans="1:67" s="8" customFormat="1" ht="88.15" customHeight="1" x14ac:dyDescent="0.25">
      <c r="A207" s="9" t="s">
        <v>80</v>
      </c>
      <c r="B207" s="9" t="s">
        <v>61</v>
      </c>
      <c r="C207" s="9" t="s">
        <v>81</v>
      </c>
      <c r="D207" s="9" t="s">
        <v>537</v>
      </c>
      <c r="E207" s="9" t="s">
        <v>874</v>
      </c>
      <c r="F207" s="18" t="str">
        <f t="shared" si="15"/>
        <v>U825AA_02211_C7011.jpg</v>
      </c>
      <c r="G207" s="9" t="s">
        <v>130</v>
      </c>
      <c r="H207" s="9" t="s">
        <v>875</v>
      </c>
      <c r="I207" s="9" t="s">
        <v>131</v>
      </c>
      <c r="J207" s="9" t="s">
        <v>74</v>
      </c>
      <c r="K207" s="9" t="s">
        <v>65</v>
      </c>
      <c r="L207" s="9">
        <v>58.7</v>
      </c>
      <c r="M207" s="9">
        <v>0</v>
      </c>
      <c r="N207" s="9">
        <v>0</v>
      </c>
      <c r="O207" s="9">
        <v>0</v>
      </c>
      <c r="P207" s="9">
        <v>135</v>
      </c>
      <c r="Q207" s="9">
        <v>0</v>
      </c>
      <c r="R207" s="9">
        <v>0</v>
      </c>
      <c r="S207" s="9">
        <v>0</v>
      </c>
      <c r="T207" s="10">
        <v>6</v>
      </c>
      <c r="U207" s="10">
        <f t="shared" si="16"/>
        <v>352.20000000000005</v>
      </c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2">
        <v>1</v>
      </c>
      <c r="AX207" s="11"/>
      <c r="AY207" s="12">
        <v>4</v>
      </c>
      <c r="AZ207" s="11"/>
      <c r="BA207" s="11"/>
      <c r="BB207" s="11"/>
      <c r="BC207" s="11"/>
      <c r="BD207" s="11"/>
      <c r="BE207" s="11"/>
      <c r="BF207" s="11"/>
      <c r="BG207" s="11"/>
      <c r="BH207" s="12">
        <v>1</v>
      </c>
      <c r="BI207" s="11"/>
      <c r="BJ207" s="11"/>
      <c r="BK207" s="11"/>
      <c r="BL207" s="11"/>
      <c r="BM207" s="11"/>
      <c r="BN207" s="11"/>
      <c r="BO207" s="13"/>
    </row>
    <row r="208" spans="1:67" s="8" customFormat="1" ht="88.15" customHeight="1" x14ac:dyDescent="0.25">
      <c r="A208" s="9" t="s">
        <v>68</v>
      </c>
      <c r="B208" s="9" t="s">
        <v>61</v>
      </c>
      <c r="C208" s="9" t="s">
        <v>69</v>
      </c>
      <c r="D208" s="9" t="s">
        <v>290</v>
      </c>
      <c r="E208" s="9" t="s">
        <v>291</v>
      </c>
      <c r="F208" s="18" t="str">
        <f t="shared" si="15"/>
        <v>J723HF_022BC_C4211.jpg</v>
      </c>
      <c r="G208" s="9" t="s">
        <v>219</v>
      </c>
      <c r="H208" s="9" t="s">
        <v>182</v>
      </c>
      <c r="I208" s="9" t="s">
        <v>220</v>
      </c>
      <c r="J208" s="9" t="s">
        <v>247</v>
      </c>
      <c r="K208" s="9" t="s">
        <v>65</v>
      </c>
      <c r="L208" s="9">
        <v>27.25</v>
      </c>
      <c r="M208" s="9">
        <v>29.5</v>
      </c>
      <c r="N208" s="9">
        <v>29.5</v>
      </c>
      <c r="O208" s="9">
        <v>33.15</v>
      </c>
      <c r="P208" s="9">
        <v>59.9</v>
      </c>
      <c r="Q208" s="9">
        <v>64.900000000000006</v>
      </c>
      <c r="R208" s="9">
        <v>64.900000000000006</v>
      </c>
      <c r="S208" s="9">
        <v>72.900000000000006</v>
      </c>
      <c r="T208" s="10">
        <v>5</v>
      </c>
      <c r="U208" s="10">
        <f t="shared" ref="U208:U217" si="17">+T208*M208</f>
        <v>147.5</v>
      </c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2">
        <v>1</v>
      </c>
      <c r="AH208" s="12">
        <v>1</v>
      </c>
      <c r="AI208" s="11"/>
      <c r="AJ208" s="11"/>
      <c r="AK208" s="11"/>
      <c r="AL208" s="11"/>
      <c r="AM208" s="12">
        <v>1</v>
      </c>
      <c r="AN208" s="11"/>
      <c r="AO208" s="12">
        <v>2</v>
      </c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3"/>
    </row>
    <row r="209" spans="1:67" s="8" customFormat="1" ht="88.15" customHeight="1" x14ac:dyDescent="0.25">
      <c r="A209" s="9" t="s">
        <v>68</v>
      </c>
      <c r="B209" s="9" t="s">
        <v>61</v>
      </c>
      <c r="C209" s="9" t="s">
        <v>81</v>
      </c>
      <c r="D209" s="9" t="s">
        <v>221</v>
      </c>
      <c r="E209" s="9" t="s">
        <v>301</v>
      </c>
      <c r="F209" s="18" t="str">
        <f t="shared" si="15"/>
        <v>J822CA_01422_C1443.jpg</v>
      </c>
      <c r="G209" s="9" t="s">
        <v>95</v>
      </c>
      <c r="H209" s="9" t="s">
        <v>302</v>
      </c>
      <c r="I209" s="9" t="s">
        <v>96</v>
      </c>
      <c r="J209" s="9" t="s">
        <v>254</v>
      </c>
      <c r="K209" s="9" t="s">
        <v>65</v>
      </c>
      <c r="L209" s="9">
        <v>25</v>
      </c>
      <c r="M209" s="9">
        <v>27.25</v>
      </c>
      <c r="N209" s="9">
        <v>27.25</v>
      </c>
      <c r="O209" s="9">
        <v>30.9</v>
      </c>
      <c r="P209" s="9">
        <v>54.9</v>
      </c>
      <c r="Q209" s="9">
        <v>59.9</v>
      </c>
      <c r="R209" s="9">
        <v>59.9</v>
      </c>
      <c r="S209" s="9">
        <v>67.900000000000006</v>
      </c>
      <c r="T209" s="10">
        <v>5</v>
      </c>
      <c r="U209" s="10">
        <f t="shared" si="17"/>
        <v>136.25</v>
      </c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2">
        <v>1</v>
      </c>
      <c r="AL209" s="11"/>
      <c r="AM209" s="12">
        <v>1</v>
      </c>
      <c r="AN209" s="12">
        <v>1</v>
      </c>
      <c r="AO209" s="12">
        <v>1</v>
      </c>
      <c r="AP209" s="11"/>
      <c r="AQ209" s="12">
        <v>1</v>
      </c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3"/>
    </row>
    <row r="210" spans="1:67" s="8" customFormat="1" ht="88.15" customHeight="1" x14ac:dyDescent="0.25">
      <c r="A210" s="9" t="s">
        <v>68</v>
      </c>
      <c r="B210" s="9" t="s">
        <v>61</v>
      </c>
      <c r="C210" s="9" t="s">
        <v>81</v>
      </c>
      <c r="D210" s="9" t="s">
        <v>318</v>
      </c>
      <c r="E210" s="9" t="s">
        <v>319</v>
      </c>
      <c r="F210" s="18" t="str">
        <f t="shared" si="15"/>
        <v>J744YA_A5410_C0001.jpg</v>
      </c>
      <c r="G210" s="9" t="s">
        <v>320</v>
      </c>
      <c r="H210" s="9" t="s">
        <v>321</v>
      </c>
      <c r="I210" s="9" t="s">
        <v>322</v>
      </c>
      <c r="J210" s="9"/>
      <c r="K210" s="9" t="s">
        <v>65</v>
      </c>
      <c r="L210" s="9">
        <v>19.75</v>
      </c>
      <c r="M210" s="9">
        <v>24.15</v>
      </c>
      <c r="N210" s="9">
        <v>0</v>
      </c>
      <c r="O210" s="9">
        <v>0</v>
      </c>
      <c r="P210" s="9">
        <v>54.95</v>
      </c>
      <c r="Q210" s="9">
        <v>64.95</v>
      </c>
      <c r="R210" s="9">
        <v>0</v>
      </c>
      <c r="S210" s="9">
        <v>0</v>
      </c>
      <c r="T210" s="10">
        <v>5</v>
      </c>
      <c r="U210" s="10">
        <f t="shared" si="17"/>
        <v>120.75</v>
      </c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2">
        <v>1</v>
      </c>
      <c r="AK210" s="12">
        <v>1</v>
      </c>
      <c r="AL210" s="12">
        <v>2</v>
      </c>
      <c r="AM210" s="12">
        <v>1</v>
      </c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3"/>
    </row>
    <row r="211" spans="1:67" s="8" customFormat="1" ht="88.15" customHeight="1" x14ac:dyDescent="0.25">
      <c r="A211" s="9" t="s">
        <v>68</v>
      </c>
      <c r="B211" s="9" t="s">
        <v>61</v>
      </c>
      <c r="C211" s="9" t="s">
        <v>81</v>
      </c>
      <c r="D211" s="9" t="s">
        <v>323</v>
      </c>
      <c r="E211" s="9" t="s">
        <v>327</v>
      </c>
      <c r="F211" s="18" t="str">
        <f t="shared" si="15"/>
        <v>J723MB_A14AU_C4011.jpg</v>
      </c>
      <c r="G211" s="9" t="s">
        <v>325</v>
      </c>
      <c r="H211" s="9" t="s">
        <v>328</v>
      </c>
      <c r="I211" s="9" t="s">
        <v>326</v>
      </c>
      <c r="J211" s="9"/>
      <c r="K211" s="9" t="s">
        <v>65</v>
      </c>
      <c r="L211" s="9">
        <v>25.9</v>
      </c>
      <c r="M211" s="9">
        <v>32.049999999999997</v>
      </c>
      <c r="N211" s="9">
        <v>0</v>
      </c>
      <c r="O211" s="9">
        <v>0</v>
      </c>
      <c r="P211" s="9">
        <v>59.9</v>
      </c>
      <c r="Q211" s="9">
        <v>69.900000000000006</v>
      </c>
      <c r="R211" s="9">
        <v>0</v>
      </c>
      <c r="S211" s="9">
        <v>0</v>
      </c>
      <c r="T211" s="10">
        <v>5</v>
      </c>
      <c r="U211" s="10">
        <f t="shared" si="17"/>
        <v>160.25</v>
      </c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2">
        <v>1</v>
      </c>
      <c r="AL211" s="12">
        <v>3</v>
      </c>
      <c r="AM211" s="11"/>
      <c r="AN211" s="11"/>
      <c r="AO211" s="11"/>
      <c r="AP211" s="12">
        <v>1</v>
      </c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3"/>
    </row>
    <row r="212" spans="1:67" s="8" customFormat="1" ht="88.15" customHeight="1" x14ac:dyDescent="0.25">
      <c r="A212" s="9" t="s">
        <v>68</v>
      </c>
      <c r="B212" s="9" t="s">
        <v>94</v>
      </c>
      <c r="C212" s="9" t="s">
        <v>81</v>
      </c>
      <c r="D212" s="9" t="s">
        <v>345</v>
      </c>
      <c r="E212" s="9" t="s">
        <v>346</v>
      </c>
      <c r="F212" s="18" t="str">
        <f t="shared" si="15"/>
        <v>J825VC_043BC_C0050.jpg</v>
      </c>
      <c r="G212" s="9" t="s">
        <v>231</v>
      </c>
      <c r="H212" s="9" t="s">
        <v>347</v>
      </c>
      <c r="I212" s="9" t="s">
        <v>233</v>
      </c>
      <c r="J212" s="9" t="s">
        <v>247</v>
      </c>
      <c r="K212" s="9" t="s">
        <v>65</v>
      </c>
      <c r="L212" s="9">
        <v>27.25</v>
      </c>
      <c r="M212" s="9">
        <v>27.25</v>
      </c>
      <c r="N212" s="9">
        <v>30.9</v>
      </c>
      <c r="O212" s="9">
        <v>0</v>
      </c>
      <c r="P212" s="9">
        <v>59.9</v>
      </c>
      <c r="Q212" s="9">
        <v>59.9</v>
      </c>
      <c r="R212" s="9">
        <v>67.900000000000006</v>
      </c>
      <c r="S212" s="9">
        <v>0</v>
      </c>
      <c r="T212" s="10">
        <v>5</v>
      </c>
      <c r="U212" s="10">
        <f t="shared" si="17"/>
        <v>136.25</v>
      </c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2">
        <v>2</v>
      </c>
      <c r="AN212" s="12">
        <v>1</v>
      </c>
      <c r="AO212" s="11"/>
      <c r="AP212" s="11"/>
      <c r="AQ212" s="11"/>
      <c r="AR212" s="11"/>
      <c r="AS212" s="12">
        <v>1</v>
      </c>
      <c r="AT212" s="11"/>
      <c r="AU212" s="11"/>
      <c r="AV212" s="11"/>
      <c r="AW212" s="12">
        <v>1</v>
      </c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3"/>
    </row>
    <row r="213" spans="1:67" s="8" customFormat="1" ht="88.15" customHeight="1" x14ac:dyDescent="0.25">
      <c r="A213" s="9" t="s">
        <v>68</v>
      </c>
      <c r="B213" s="9" t="s">
        <v>284</v>
      </c>
      <c r="C213" s="9" t="s">
        <v>81</v>
      </c>
      <c r="D213" s="9" t="s">
        <v>318</v>
      </c>
      <c r="E213" s="9" t="s">
        <v>361</v>
      </c>
      <c r="F213" s="18" t="str">
        <f t="shared" si="15"/>
        <v>J824YA_014CE_C4382.jpg</v>
      </c>
      <c r="G213" s="9" t="s">
        <v>186</v>
      </c>
      <c r="H213" s="9" t="s">
        <v>362</v>
      </c>
      <c r="I213" s="9" t="s">
        <v>187</v>
      </c>
      <c r="J213" s="9" t="s">
        <v>287</v>
      </c>
      <c r="K213" s="9" t="s">
        <v>65</v>
      </c>
      <c r="L213" s="9">
        <v>20.45</v>
      </c>
      <c r="M213" s="9">
        <v>22.7</v>
      </c>
      <c r="N213" s="9">
        <v>22.7</v>
      </c>
      <c r="O213" s="9">
        <v>26.35</v>
      </c>
      <c r="P213" s="9">
        <v>44.9</v>
      </c>
      <c r="Q213" s="9">
        <v>49.9</v>
      </c>
      <c r="R213" s="9">
        <v>49.9</v>
      </c>
      <c r="S213" s="9">
        <v>57.9</v>
      </c>
      <c r="T213" s="10">
        <v>5</v>
      </c>
      <c r="U213" s="10">
        <f t="shared" si="17"/>
        <v>113.5</v>
      </c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2">
        <v>1</v>
      </c>
      <c r="AJ213" s="12">
        <v>1</v>
      </c>
      <c r="AK213" s="12">
        <v>1</v>
      </c>
      <c r="AL213" s="11"/>
      <c r="AM213" s="12">
        <v>1</v>
      </c>
      <c r="AN213" s="11"/>
      <c r="AO213" s="11"/>
      <c r="AP213" s="11"/>
      <c r="AQ213" s="11"/>
      <c r="AR213" s="11"/>
      <c r="AS213" s="12">
        <v>1</v>
      </c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3"/>
    </row>
    <row r="214" spans="1:67" s="8" customFormat="1" ht="88.15" customHeight="1" x14ac:dyDescent="0.25">
      <c r="A214" s="9" t="s">
        <v>60</v>
      </c>
      <c r="B214" s="9" t="s">
        <v>61</v>
      </c>
      <c r="C214" s="9" t="s">
        <v>67</v>
      </c>
      <c r="D214" s="9" t="s">
        <v>391</v>
      </c>
      <c r="E214" s="9" t="s">
        <v>392</v>
      </c>
      <c r="F214" s="18" t="str">
        <f t="shared" si="15"/>
        <v>J744FA_000BC_C0007.jpg</v>
      </c>
      <c r="G214" s="9" t="s">
        <v>166</v>
      </c>
      <c r="H214" s="9" t="s">
        <v>146</v>
      </c>
      <c r="I214" s="9" t="s">
        <v>167</v>
      </c>
      <c r="J214" s="9" t="s">
        <v>247</v>
      </c>
      <c r="K214" s="9" t="s">
        <v>65</v>
      </c>
      <c r="L214" s="9">
        <v>29.5</v>
      </c>
      <c r="M214" s="9">
        <v>29.5</v>
      </c>
      <c r="N214" s="9">
        <v>33.15</v>
      </c>
      <c r="O214" s="9">
        <v>0</v>
      </c>
      <c r="P214" s="9">
        <v>64.900000000000006</v>
      </c>
      <c r="Q214" s="9">
        <v>64.900000000000006</v>
      </c>
      <c r="R214" s="9">
        <v>72.900000000000006</v>
      </c>
      <c r="S214" s="9">
        <v>0</v>
      </c>
      <c r="T214" s="10">
        <v>5</v>
      </c>
      <c r="U214" s="10">
        <f t="shared" si="17"/>
        <v>147.5</v>
      </c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2">
        <v>1</v>
      </c>
      <c r="AK214" s="12">
        <v>2</v>
      </c>
      <c r="AL214" s="12">
        <v>1</v>
      </c>
      <c r="AM214" s="12">
        <v>1</v>
      </c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3"/>
    </row>
    <row r="215" spans="1:67" s="8" customFormat="1" ht="88.15" customHeight="1" x14ac:dyDescent="0.25">
      <c r="A215" s="9" t="s">
        <v>60</v>
      </c>
      <c r="B215" s="9" t="s">
        <v>61</v>
      </c>
      <c r="C215" s="9" t="s">
        <v>81</v>
      </c>
      <c r="D215" s="9" t="s">
        <v>395</v>
      </c>
      <c r="E215" s="9" t="s">
        <v>396</v>
      </c>
      <c r="F215" s="18" t="str">
        <f t="shared" si="15"/>
        <v>J824MA_043BC_C0563.jpg</v>
      </c>
      <c r="G215" s="9" t="s">
        <v>231</v>
      </c>
      <c r="H215" s="9" t="s">
        <v>273</v>
      </c>
      <c r="I215" s="9" t="s">
        <v>233</v>
      </c>
      <c r="J215" s="9" t="s">
        <v>248</v>
      </c>
      <c r="K215" s="9" t="s">
        <v>65</v>
      </c>
      <c r="L215" s="9">
        <v>27.25</v>
      </c>
      <c r="M215" s="9">
        <v>27.25</v>
      </c>
      <c r="N215" s="9">
        <v>30.9</v>
      </c>
      <c r="O215" s="9">
        <v>0</v>
      </c>
      <c r="P215" s="9">
        <v>59.9</v>
      </c>
      <c r="Q215" s="9">
        <v>59.9</v>
      </c>
      <c r="R215" s="9">
        <v>67.900000000000006</v>
      </c>
      <c r="S215" s="9">
        <v>0</v>
      </c>
      <c r="T215" s="10">
        <v>5</v>
      </c>
      <c r="U215" s="10">
        <f t="shared" si="17"/>
        <v>136.25</v>
      </c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2">
        <v>2</v>
      </c>
      <c r="AO215" s="11"/>
      <c r="AP215" s="11"/>
      <c r="AQ215" s="11"/>
      <c r="AR215" s="11"/>
      <c r="AS215" s="12">
        <v>2</v>
      </c>
      <c r="AT215" s="11"/>
      <c r="AU215" s="12">
        <v>1</v>
      </c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3"/>
    </row>
    <row r="216" spans="1:67" s="8" customFormat="1" ht="88.15" customHeight="1" x14ac:dyDescent="0.25">
      <c r="A216" s="9" t="s">
        <v>60</v>
      </c>
      <c r="B216" s="9" t="s">
        <v>61</v>
      </c>
      <c r="C216" s="9" t="s">
        <v>81</v>
      </c>
      <c r="D216" s="9" t="s">
        <v>229</v>
      </c>
      <c r="E216" s="9" t="s">
        <v>412</v>
      </c>
      <c r="F216" s="18" t="str">
        <f t="shared" si="15"/>
        <v>J82D5E_000ZD_C5000.jpg</v>
      </c>
      <c r="G216" s="9" t="s">
        <v>367</v>
      </c>
      <c r="H216" s="9" t="s">
        <v>92</v>
      </c>
      <c r="I216" s="9" t="s">
        <v>368</v>
      </c>
      <c r="J216" s="9" t="s">
        <v>247</v>
      </c>
      <c r="K216" s="9" t="s">
        <v>65</v>
      </c>
      <c r="L216" s="9">
        <v>22.7</v>
      </c>
      <c r="M216" s="9">
        <v>25</v>
      </c>
      <c r="N216" s="9">
        <v>25</v>
      </c>
      <c r="O216" s="9">
        <v>28.6</v>
      </c>
      <c r="P216" s="9">
        <v>49.9</v>
      </c>
      <c r="Q216" s="9">
        <v>54.9</v>
      </c>
      <c r="R216" s="9">
        <v>54.9</v>
      </c>
      <c r="S216" s="9">
        <v>62.9</v>
      </c>
      <c r="T216" s="10">
        <v>5</v>
      </c>
      <c r="U216" s="10">
        <f t="shared" si="17"/>
        <v>125</v>
      </c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2">
        <v>2</v>
      </c>
      <c r="AI216" s="11"/>
      <c r="AJ216" s="11"/>
      <c r="AK216" s="12">
        <v>1</v>
      </c>
      <c r="AL216" s="11"/>
      <c r="AM216" s="11"/>
      <c r="AN216" s="11"/>
      <c r="AO216" s="12">
        <v>1</v>
      </c>
      <c r="AP216" s="11"/>
      <c r="AQ216" s="12">
        <v>1</v>
      </c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3"/>
    </row>
    <row r="217" spans="1:67" s="8" customFormat="1" ht="88.15" customHeight="1" x14ac:dyDescent="0.25">
      <c r="A217" s="9" t="s">
        <v>60</v>
      </c>
      <c r="B217" s="9" t="s">
        <v>284</v>
      </c>
      <c r="C217" s="9" t="s">
        <v>81</v>
      </c>
      <c r="D217" s="9" t="s">
        <v>433</v>
      </c>
      <c r="E217" s="9" t="s">
        <v>436</v>
      </c>
      <c r="F217" s="18" t="str">
        <f t="shared" si="15"/>
        <v>J824NB_000AN_C4243.jpg</v>
      </c>
      <c r="G217" s="9" t="s">
        <v>200</v>
      </c>
      <c r="H217" s="9" t="s">
        <v>437</v>
      </c>
      <c r="I217" s="9" t="s">
        <v>201</v>
      </c>
      <c r="J217" s="9" t="s">
        <v>241</v>
      </c>
      <c r="K217" s="9" t="s">
        <v>65</v>
      </c>
      <c r="L217" s="9">
        <v>20.45</v>
      </c>
      <c r="M217" s="9">
        <v>22.7</v>
      </c>
      <c r="N217" s="9">
        <v>22.7</v>
      </c>
      <c r="O217" s="9">
        <v>26.35</v>
      </c>
      <c r="P217" s="9">
        <v>44.9</v>
      </c>
      <c r="Q217" s="9">
        <v>49.9</v>
      </c>
      <c r="R217" s="9">
        <v>49.9</v>
      </c>
      <c r="S217" s="9">
        <v>57.9</v>
      </c>
      <c r="T217" s="10">
        <v>5</v>
      </c>
      <c r="U217" s="10">
        <f t="shared" si="17"/>
        <v>113.5</v>
      </c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2">
        <v>1</v>
      </c>
      <c r="AJ217" s="11"/>
      <c r="AK217" s="12">
        <v>1</v>
      </c>
      <c r="AL217" s="12">
        <v>2</v>
      </c>
      <c r="AM217" s="12">
        <v>1</v>
      </c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3"/>
    </row>
    <row r="218" spans="1:67" s="8" customFormat="1" ht="88.15" customHeight="1" x14ac:dyDescent="0.25">
      <c r="A218" s="9" t="s">
        <v>76</v>
      </c>
      <c r="B218" s="9" t="s">
        <v>87</v>
      </c>
      <c r="C218" s="9" t="s">
        <v>75</v>
      </c>
      <c r="D218" s="9" t="s">
        <v>440</v>
      </c>
      <c r="E218" s="9" t="s">
        <v>445</v>
      </c>
      <c r="F218" s="18" t="str">
        <f t="shared" si="15"/>
        <v>D828PI_00044_C6738.jpg</v>
      </c>
      <c r="G218" s="9" t="s">
        <v>150</v>
      </c>
      <c r="H218" s="9" t="s">
        <v>202</v>
      </c>
      <c r="I218" s="9" t="s">
        <v>151</v>
      </c>
      <c r="J218" s="9" t="s">
        <v>260</v>
      </c>
      <c r="K218" s="9" t="s">
        <v>65</v>
      </c>
      <c r="L218" s="9">
        <v>63.05</v>
      </c>
      <c r="M218" s="9">
        <v>0</v>
      </c>
      <c r="N218" s="9">
        <v>0</v>
      </c>
      <c r="O218" s="9">
        <v>0</v>
      </c>
      <c r="P218" s="9">
        <v>145</v>
      </c>
      <c r="Q218" s="9">
        <v>0</v>
      </c>
      <c r="R218" s="9">
        <v>0</v>
      </c>
      <c r="S218" s="9">
        <v>0</v>
      </c>
      <c r="T218" s="10">
        <v>5</v>
      </c>
      <c r="U218" s="10">
        <f t="shared" ref="U218:U234" si="18">+T218*L218</f>
        <v>315.25</v>
      </c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2">
        <v>2</v>
      </c>
      <c r="AT218" s="11"/>
      <c r="AU218" s="12">
        <v>2</v>
      </c>
      <c r="AV218" s="11"/>
      <c r="AW218" s="11"/>
      <c r="AX218" s="11"/>
      <c r="AY218" s="11"/>
      <c r="AZ218" s="12">
        <v>1</v>
      </c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3"/>
    </row>
    <row r="219" spans="1:67" s="8" customFormat="1" ht="88.15" customHeight="1" x14ac:dyDescent="0.25">
      <c r="A219" s="9" t="s">
        <v>76</v>
      </c>
      <c r="B219" s="9" t="s">
        <v>87</v>
      </c>
      <c r="C219" s="9" t="s">
        <v>69</v>
      </c>
      <c r="D219" s="9" t="s">
        <v>448</v>
      </c>
      <c r="E219" s="9" t="s">
        <v>449</v>
      </c>
      <c r="F219" s="18" t="str">
        <f t="shared" si="15"/>
        <v>D725AH_041BC_C1181.jpg</v>
      </c>
      <c r="G219" s="9" t="s">
        <v>450</v>
      </c>
      <c r="H219" s="9" t="s">
        <v>451</v>
      </c>
      <c r="I219" s="9" t="s">
        <v>452</v>
      </c>
      <c r="J219" s="9" t="s">
        <v>247</v>
      </c>
      <c r="K219" s="9" t="s">
        <v>65</v>
      </c>
      <c r="L219" s="9">
        <v>50</v>
      </c>
      <c r="M219" s="9">
        <v>0</v>
      </c>
      <c r="N219" s="9">
        <v>0</v>
      </c>
      <c r="O219" s="9">
        <v>0</v>
      </c>
      <c r="P219" s="9">
        <v>115</v>
      </c>
      <c r="Q219" s="9">
        <v>0</v>
      </c>
      <c r="R219" s="9">
        <v>0</v>
      </c>
      <c r="S219" s="9">
        <v>0</v>
      </c>
      <c r="T219" s="10">
        <v>5</v>
      </c>
      <c r="U219" s="10">
        <f t="shared" si="18"/>
        <v>250</v>
      </c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2">
        <v>1</v>
      </c>
      <c r="AQ219" s="12">
        <v>1</v>
      </c>
      <c r="AR219" s="11"/>
      <c r="AS219" s="12">
        <v>1</v>
      </c>
      <c r="AT219" s="11"/>
      <c r="AU219" s="11"/>
      <c r="AV219" s="11"/>
      <c r="AW219" s="11"/>
      <c r="AX219" s="12">
        <v>1</v>
      </c>
      <c r="AY219" s="11"/>
      <c r="AZ219" s="12">
        <v>1</v>
      </c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3"/>
    </row>
    <row r="220" spans="1:67" s="8" customFormat="1" ht="88.15" customHeight="1" x14ac:dyDescent="0.25">
      <c r="A220" s="9" t="s">
        <v>76</v>
      </c>
      <c r="B220" s="9" t="s">
        <v>87</v>
      </c>
      <c r="C220" s="9" t="s">
        <v>69</v>
      </c>
      <c r="D220" s="9" t="s">
        <v>269</v>
      </c>
      <c r="E220" s="9" t="s">
        <v>453</v>
      </c>
      <c r="F220" s="18" t="str">
        <f t="shared" si="15"/>
        <v>D824BD_000BN_C9999.jpg</v>
      </c>
      <c r="G220" s="9" t="s">
        <v>454</v>
      </c>
      <c r="H220" s="9" t="s">
        <v>71</v>
      </c>
      <c r="I220" s="9" t="s">
        <v>455</v>
      </c>
      <c r="J220" s="9" t="s">
        <v>260</v>
      </c>
      <c r="K220" s="9" t="s">
        <v>65</v>
      </c>
      <c r="L220" s="9">
        <v>47.8</v>
      </c>
      <c r="M220" s="9">
        <v>0</v>
      </c>
      <c r="N220" s="9">
        <v>0</v>
      </c>
      <c r="O220" s="9">
        <v>0</v>
      </c>
      <c r="P220" s="9">
        <v>109.9</v>
      </c>
      <c r="Q220" s="9">
        <v>0</v>
      </c>
      <c r="R220" s="9">
        <v>0</v>
      </c>
      <c r="S220" s="9">
        <v>0</v>
      </c>
      <c r="T220" s="10">
        <v>5</v>
      </c>
      <c r="U220" s="10">
        <f t="shared" si="18"/>
        <v>239</v>
      </c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2">
        <v>1</v>
      </c>
      <c r="AQ220" s="12">
        <v>4</v>
      </c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3"/>
    </row>
    <row r="221" spans="1:67" s="8" customFormat="1" ht="88.15" customHeight="1" x14ac:dyDescent="0.25">
      <c r="A221" s="9" t="s">
        <v>76</v>
      </c>
      <c r="B221" s="9" t="s">
        <v>87</v>
      </c>
      <c r="C221" s="9" t="s">
        <v>67</v>
      </c>
      <c r="D221" s="9" t="s">
        <v>464</v>
      </c>
      <c r="E221" s="9" t="s">
        <v>465</v>
      </c>
      <c r="F221" s="18" t="str">
        <f t="shared" si="15"/>
        <v>D829CE_02141_C0662.jpg</v>
      </c>
      <c r="G221" s="9" t="s">
        <v>466</v>
      </c>
      <c r="H221" s="9" t="s">
        <v>467</v>
      </c>
      <c r="I221" s="9" t="s">
        <v>468</v>
      </c>
      <c r="J221" s="9" t="s">
        <v>260</v>
      </c>
      <c r="K221" s="9" t="s">
        <v>65</v>
      </c>
      <c r="L221" s="9">
        <v>50</v>
      </c>
      <c r="M221" s="9">
        <v>0</v>
      </c>
      <c r="N221" s="9">
        <v>0</v>
      </c>
      <c r="O221" s="9">
        <v>0</v>
      </c>
      <c r="P221" s="9">
        <v>115</v>
      </c>
      <c r="Q221" s="9">
        <v>0</v>
      </c>
      <c r="R221" s="9">
        <v>0</v>
      </c>
      <c r="S221" s="9">
        <v>0</v>
      </c>
      <c r="T221" s="10">
        <v>5</v>
      </c>
      <c r="U221" s="10">
        <f t="shared" si="18"/>
        <v>250</v>
      </c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2">
        <v>1</v>
      </c>
      <c r="AQ221" s="11"/>
      <c r="AR221" s="11"/>
      <c r="AS221" s="12">
        <v>2</v>
      </c>
      <c r="AT221" s="11"/>
      <c r="AU221" s="11"/>
      <c r="AV221" s="11"/>
      <c r="AW221" s="12">
        <v>2</v>
      </c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3"/>
    </row>
    <row r="222" spans="1:67" s="8" customFormat="1" ht="88.15" customHeight="1" x14ac:dyDescent="0.25">
      <c r="A222" s="9" t="s">
        <v>76</v>
      </c>
      <c r="B222" s="9" t="s">
        <v>87</v>
      </c>
      <c r="C222" s="9" t="s">
        <v>67</v>
      </c>
      <c r="D222" s="9" t="s">
        <v>234</v>
      </c>
      <c r="E222" s="9" t="s">
        <v>469</v>
      </c>
      <c r="F222" s="18" t="str">
        <f t="shared" si="15"/>
        <v>D82V8C_000BN_C1010.jpg</v>
      </c>
      <c r="G222" s="9" t="s">
        <v>454</v>
      </c>
      <c r="H222" s="9" t="s">
        <v>204</v>
      </c>
      <c r="I222" s="9" t="s">
        <v>455</v>
      </c>
      <c r="J222" s="9" t="s">
        <v>260</v>
      </c>
      <c r="K222" s="9" t="s">
        <v>65</v>
      </c>
      <c r="L222" s="9">
        <v>44.4</v>
      </c>
      <c r="M222" s="9">
        <v>0</v>
      </c>
      <c r="N222" s="9">
        <v>0</v>
      </c>
      <c r="O222" s="9">
        <v>0</v>
      </c>
      <c r="P222" s="9">
        <v>99.9</v>
      </c>
      <c r="Q222" s="9">
        <v>0</v>
      </c>
      <c r="R222" s="9">
        <v>0</v>
      </c>
      <c r="S222" s="9">
        <v>0</v>
      </c>
      <c r="T222" s="10">
        <v>5</v>
      </c>
      <c r="U222" s="10">
        <f t="shared" si="18"/>
        <v>222</v>
      </c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2">
        <v>2</v>
      </c>
      <c r="AQ222" s="11"/>
      <c r="AR222" s="11"/>
      <c r="AS222" s="12">
        <v>3</v>
      </c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3"/>
    </row>
    <row r="223" spans="1:67" s="8" customFormat="1" ht="88.15" customHeight="1" x14ac:dyDescent="0.25">
      <c r="A223" s="9" t="s">
        <v>76</v>
      </c>
      <c r="B223" s="9" t="s">
        <v>87</v>
      </c>
      <c r="C223" s="9" t="s">
        <v>67</v>
      </c>
      <c r="D223" s="9" t="s">
        <v>234</v>
      </c>
      <c r="E223" s="9" t="s">
        <v>470</v>
      </c>
      <c r="F223" s="18" t="str">
        <f t="shared" si="15"/>
        <v>D82V8C_000BN_C6738.jpg</v>
      </c>
      <c r="G223" s="9" t="s">
        <v>454</v>
      </c>
      <c r="H223" s="9" t="s">
        <v>202</v>
      </c>
      <c r="I223" s="9" t="s">
        <v>455</v>
      </c>
      <c r="J223" s="9" t="s">
        <v>260</v>
      </c>
      <c r="K223" s="9" t="s">
        <v>65</v>
      </c>
      <c r="L223" s="9">
        <v>44.4</v>
      </c>
      <c r="M223" s="9">
        <v>0</v>
      </c>
      <c r="N223" s="9">
        <v>0</v>
      </c>
      <c r="O223" s="9">
        <v>0</v>
      </c>
      <c r="P223" s="9">
        <v>99.9</v>
      </c>
      <c r="Q223" s="9">
        <v>0</v>
      </c>
      <c r="R223" s="9">
        <v>0</v>
      </c>
      <c r="S223" s="9">
        <v>0</v>
      </c>
      <c r="T223" s="10">
        <v>5</v>
      </c>
      <c r="U223" s="10">
        <f t="shared" si="18"/>
        <v>222</v>
      </c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2">
        <v>1</v>
      </c>
      <c r="AQ223" s="12">
        <v>1</v>
      </c>
      <c r="AR223" s="11"/>
      <c r="AS223" s="12">
        <v>1</v>
      </c>
      <c r="AT223" s="12">
        <v>1</v>
      </c>
      <c r="AU223" s="12">
        <v>1</v>
      </c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3"/>
    </row>
    <row r="224" spans="1:67" s="8" customFormat="1" ht="88.15" customHeight="1" x14ac:dyDescent="0.25">
      <c r="A224" s="9" t="s">
        <v>76</v>
      </c>
      <c r="B224" s="9" t="s">
        <v>87</v>
      </c>
      <c r="C224" s="9" t="s">
        <v>81</v>
      </c>
      <c r="D224" s="9" t="s">
        <v>493</v>
      </c>
      <c r="E224" s="9" t="s">
        <v>494</v>
      </c>
      <c r="F224" s="18" t="str">
        <f t="shared" si="15"/>
        <v>D82BHA_0006K_C0127.jpg</v>
      </c>
      <c r="G224" s="9" t="s">
        <v>495</v>
      </c>
      <c r="H224" s="9" t="s">
        <v>268</v>
      </c>
      <c r="I224" s="9" t="s">
        <v>496</v>
      </c>
      <c r="J224" s="9" t="s">
        <v>267</v>
      </c>
      <c r="K224" s="9" t="s">
        <v>65</v>
      </c>
      <c r="L224" s="9">
        <v>58.7</v>
      </c>
      <c r="M224" s="9">
        <v>0</v>
      </c>
      <c r="N224" s="9">
        <v>0</v>
      </c>
      <c r="O224" s="9">
        <v>0</v>
      </c>
      <c r="P224" s="9">
        <v>135</v>
      </c>
      <c r="Q224" s="9">
        <v>0</v>
      </c>
      <c r="R224" s="9">
        <v>0</v>
      </c>
      <c r="S224" s="9">
        <v>0</v>
      </c>
      <c r="T224" s="10">
        <v>5</v>
      </c>
      <c r="U224" s="10">
        <f t="shared" si="18"/>
        <v>293.5</v>
      </c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2">
        <v>1</v>
      </c>
      <c r="AQ224" s="12">
        <v>1</v>
      </c>
      <c r="AR224" s="11"/>
      <c r="AS224" s="12">
        <v>1</v>
      </c>
      <c r="AT224" s="11"/>
      <c r="AU224" s="12">
        <v>2</v>
      </c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3"/>
    </row>
    <row r="225" spans="1:67" s="8" customFormat="1" ht="88.15" customHeight="1" x14ac:dyDescent="0.25">
      <c r="A225" s="9" t="s">
        <v>76</v>
      </c>
      <c r="B225" s="9" t="s">
        <v>61</v>
      </c>
      <c r="C225" s="9" t="s">
        <v>81</v>
      </c>
      <c r="D225" s="9" t="s">
        <v>235</v>
      </c>
      <c r="E225" s="9" t="s">
        <v>520</v>
      </c>
      <c r="F225" s="18" t="str">
        <f t="shared" si="15"/>
        <v>D821EB_06K22_C4002.jpg</v>
      </c>
      <c r="G225" s="9" t="s">
        <v>510</v>
      </c>
      <c r="H225" s="9" t="s">
        <v>73</v>
      </c>
      <c r="I225" s="9" t="s">
        <v>511</v>
      </c>
      <c r="J225" s="9" t="s">
        <v>260</v>
      </c>
      <c r="K225" s="9" t="s">
        <v>65</v>
      </c>
      <c r="L225" s="9">
        <v>52.15</v>
      </c>
      <c r="M225" s="9">
        <v>0</v>
      </c>
      <c r="N225" s="9">
        <v>0</v>
      </c>
      <c r="O225" s="9">
        <v>0</v>
      </c>
      <c r="P225" s="9">
        <v>119.9</v>
      </c>
      <c r="Q225" s="9">
        <v>0</v>
      </c>
      <c r="R225" s="9">
        <v>0</v>
      </c>
      <c r="S225" s="9">
        <v>0</v>
      </c>
      <c r="T225" s="10">
        <v>5</v>
      </c>
      <c r="U225" s="10">
        <f t="shared" si="18"/>
        <v>260.75</v>
      </c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2">
        <v>2</v>
      </c>
      <c r="AQ225" s="11"/>
      <c r="AR225" s="11"/>
      <c r="AS225" s="11"/>
      <c r="AT225" s="11"/>
      <c r="AU225" s="11"/>
      <c r="AV225" s="11"/>
      <c r="AW225" s="11"/>
      <c r="AX225" s="11"/>
      <c r="AY225" s="11"/>
      <c r="AZ225" s="12">
        <v>3</v>
      </c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3"/>
    </row>
    <row r="226" spans="1:67" s="8" customFormat="1" ht="88.15" customHeight="1" x14ac:dyDescent="0.25">
      <c r="A226" s="9" t="s">
        <v>80</v>
      </c>
      <c r="B226" s="9" t="s">
        <v>87</v>
      </c>
      <c r="C226" s="9" t="s">
        <v>81</v>
      </c>
      <c r="D226" s="9" t="s">
        <v>537</v>
      </c>
      <c r="E226" s="9" t="s">
        <v>538</v>
      </c>
      <c r="F226" s="18" t="str">
        <f t="shared" si="15"/>
        <v>U825AA_02211_C7031.jpg</v>
      </c>
      <c r="G226" s="9" t="s">
        <v>130</v>
      </c>
      <c r="H226" s="9" t="s">
        <v>539</v>
      </c>
      <c r="I226" s="9" t="s">
        <v>131</v>
      </c>
      <c r="J226" s="9" t="s">
        <v>74</v>
      </c>
      <c r="K226" s="9" t="s">
        <v>65</v>
      </c>
      <c r="L226" s="9">
        <v>58.7</v>
      </c>
      <c r="M226" s="9">
        <v>0</v>
      </c>
      <c r="N226" s="9">
        <v>0</v>
      </c>
      <c r="O226" s="9">
        <v>0</v>
      </c>
      <c r="P226" s="9">
        <v>135</v>
      </c>
      <c r="Q226" s="9">
        <v>0</v>
      </c>
      <c r="R226" s="9">
        <v>0</v>
      </c>
      <c r="S226" s="9">
        <v>0</v>
      </c>
      <c r="T226" s="10">
        <v>5</v>
      </c>
      <c r="U226" s="10">
        <f t="shared" si="18"/>
        <v>293.5</v>
      </c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2">
        <v>1</v>
      </c>
      <c r="AX226" s="11"/>
      <c r="AY226" s="11"/>
      <c r="AZ226" s="12">
        <v>1</v>
      </c>
      <c r="BA226" s="11"/>
      <c r="BB226" s="12">
        <v>1</v>
      </c>
      <c r="BC226" s="11"/>
      <c r="BD226" s="11"/>
      <c r="BE226" s="11"/>
      <c r="BF226" s="12">
        <v>1</v>
      </c>
      <c r="BG226" s="12">
        <v>1</v>
      </c>
      <c r="BH226" s="11"/>
      <c r="BI226" s="11"/>
      <c r="BJ226" s="11"/>
      <c r="BK226" s="11"/>
      <c r="BL226" s="11"/>
      <c r="BM226" s="11"/>
      <c r="BN226" s="11"/>
      <c r="BO226" s="13"/>
    </row>
    <row r="227" spans="1:67" s="8" customFormat="1" ht="88.15" customHeight="1" x14ac:dyDescent="0.25">
      <c r="A227" s="9" t="s">
        <v>80</v>
      </c>
      <c r="B227" s="9" t="s">
        <v>61</v>
      </c>
      <c r="C227" s="9" t="s">
        <v>69</v>
      </c>
      <c r="D227" s="9" t="s">
        <v>244</v>
      </c>
      <c r="E227" s="9" t="s">
        <v>550</v>
      </c>
      <c r="F227" s="18" t="str">
        <f t="shared" si="15"/>
        <v>U720SD_A0022_C1006.jpg</v>
      </c>
      <c r="G227" s="9" t="s">
        <v>174</v>
      </c>
      <c r="H227" s="9" t="s">
        <v>104</v>
      </c>
      <c r="I227" s="9" t="s">
        <v>79</v>
      </c>
      <c r="J227" s="9"/>
      <c r="K227" s="9" t="s">
        <v>65</v>
      </c>
      <c r="L227" s="9">
        <v>61.75</v>
      </c>
      <c r="M227" s="9">
        <v>0</v>
      </c>
      <c r="N227" s="9">
        <v>0</v>
      </c>
      <c r="O227" s="9">
        <v>0</v>
      </c>
      <c r="P227" s="9">
        <v>140</v>
      </c>
      <c r="Q227" s="9">
        <v>0</v>
      </c>
      <c r="R227" s="9">
        <v>0</v>
      </c>
      <c r="S227" s="9">
        <v>0</v>
      </c>
      <c r="T227" s="10">
        <v>5</v>
      </c>
      <c r="U227" s="10">
        <f t="shared" si="18"/>
        <v>308.75</v>
      </c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2">
        <v>1</v>
      </c>
      <c r="AX227" s="11"/>
      <c r="AY227" s="11"/>
      <c r="AZ227" s="12">
        <v>1</v>
      </c>
      <c r="BA227" s="11"/>
      <c r="BB227" s="12">
        <v>3</v>
      </c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3"/>
    </row>
    <row r="228" spans="1:67" s="8" customFormat="1" ht="88.15" customHeight="1" x14ac:dyDescent="0.25">
      <c r="A228" s="9" t="s">
        <v>80</v>
      </c>
      <c r="B228" s="9" t="s">
        <v>61</v>
      </c>
      <c r="C228" s="9" t="s">
        <v>67</v>
      </c>
      <c r="D228" s="9" t="s">
        <v>244</v>
      </c>
      <c r="E228" s="9" t="s">
        <v>560</v>
      </c>
      <c r="F228" s="18" t="str">
        <f t="shared" si="15"/>
        <v>U720SC_A0022_C9004.jpg</v>
      </c>
      <c r="G228" s="9" t="s">
        <v>174</v>
      </c>
      <c r="H228" s="9" t="s">
        <v>228</v>
      </c>
      <c r="I228" s="9" t="s">
        <v>79</v>
      </c>
      <c r="J228" s="9"/>
      <c r="K228" s="9" t="s">
        <v>65</v>
      </c>
      <c r="L228" s="9">
        <v>61.75</v>
      </c>
      <c r="M228" s="9">
        <v>0</v>
      </c>
      <c r="N228" s="9">
        <v>0</v>
      </c>
      <c r="O228" s="9">
        <v>0</v>
      </c>
      <c r="P228" s="9">
        <v>140</v>
      </c>
      <c r="Q228" s="9">
        <v>0</v>
      </c>
      <c r="R228" s="9">
        <v>0</v>
      </c>
      <c r="S228" s="9">
        <v>0</v>
      </c>
      <c r="T228" s="10">
        <v>5</v>
      </c>
      <c r="U228" s="10">
        <f t="shared" si="18"/>
        <v>308.75</v>
      </c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2">
        <v>2</v>
      </c>
      <c r="AX228" s="11"/>
      <c r="AY228" s="12">
        <v>1</v>
      </c>
      <c r="AZ228" s="11"/>
      <c r="BA228" s="11"/>
      <c r="BB228" s="11"/>
      <c r="BC228" s="11"/>
      <c r="BD228" s="11"/>
      <c r="BE228" s="11"/>
      <c r="BF228" s="12">
        <v>1</v>
      </c>
      <c r="BG228" s="12">
        <v>1</v>
      </c>
      <c r="BH228" s="11"/>
      <c r="BI228" s="11"/>
      <c r="BJ228" s="11"/>
      <c r="BK228" s="11"/>
      <c r="BL228" s="11"/>
      <c r="BM228" s="11"/>
      <c r="BN228" s="11"/>
      <c r="BO228" s="13"/>
    </row>
    <row r="229" spans="1:67" s="8" customFormat="1" ht="88.15" customHeight="1" x14ac:dyDescent="0.25">
      <c r="A229" s="9" t="s">
        <v>80</v>
      </c>
      <c r="B229" s="9" t="s">
        <v>61</v>
      </c>
      <c r="C229" s="9" t="s">
        <v>67</v>
      </c>
      <c r="D229" s="9" t="s">
        <v>567</v>
      </c>
      <c r="E229" s="9" t="s">
        <v>568</v>
      </c>
      <c r="F229" s="18" t="str">
        <f t="shared" si="15"/>
        <v>U820TA_00022_C6029.jpg</v>
      </c>
      <c r="G229" s="9" t="s">
        <v>77</v>
      </c>
      <c r="H229" s="9" t="s">
        <v>105</v>
      </c>
      <c r="I229" s="9" t="s">
        <v>79</v>
      </c>
      <c r="J229" s="9" t="s">
        <v>254</v>
      </c>
      <c r="K229" s="9" t="s">
        <v>65</v>
      </c>
      <c r="L229" s="9">
        <v>48.85</v>
      </c>
      <c r="M229" s="9">
        <v>0</v>
      </c>
      <c r="N229" s="9">
        <v>0</v>
      </c>
      <c r="O229" s="9">
        <v>0</v>
      </c>
      <c r="P229" s="9">
        <v>109.9</v>
      </c>
      <c r="Q229" s="9">
        <v>0</v>
      </c>
      <c r="R229" s="9">
        <v>0</v>
      </c>
      <c r="S229" s="9">
        <v>0</v>
      </c>
      <c r="T229" s="10">
        <v>5</v>
      </c>
      <c r="U229" s="10">
        <f t="shared" si="18"/>
        <v>244.25</v>
      </c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2">
        <v>1</v>
      </c>
      <c r="AX229" s="11"/>
      <c r="AY229" s="11"/>
      <c r="AZ229" s="11"/>
      <c r="BA229" s="11"/>
      <c r="BB229" s="12">
        <v>1</v>
      </c>
      <c r="BC229" s="11"/>
      <c r="BD229" s="11"/>
      <c r="BE229" s="11"/>
      <c r="BF229" s="12">
        <v>2</v>
      </c>
      <c r="BG229" s="12">
        <v>1</v>
      </c>
      <c r="BH229" s="11"/>
      <c r="BI229" s="11"/>
      <c r="BJ229" s="11"/>
      <c r="BK229" s="11"/>
      <c r="BL229" s="11"/>
      <c r="BM229" s="11"/>
      <c r="BN229" s="11"/>
      <c r="BO229" s="13"/>
    </row>
    <row r="230" spans="1:67" s="8" customFormat="1" ht="88.15" customHeight="1" x14ac:dyDescent="0.25">
      <c r="A230" s="9" t="s">
        <v>80</v>
      </c>
      <c r="B230" s="9" t="s">
        <v>61</v>
      </c>
      <c r="C230" s="9" t="s">
        <v>81</v>
      </c>
      <c r="D230" s="9" t="s">
        <v>582</v>
      </c>
      <c r="E230" s="9" t="s">
        <v>583</v>
      </c>
      <c r="F230" s="18" t="str">
        <f t="shared" si="15"/>
        <v>U824GA_02211_C0832.jpg</v>
      </c>
      <c r="G230" s="9" t="s">
        <v>130</v>
      </c>
      <c r="H230" s="9" t="s">
        <v>183</v>
      </c>
      <c r="I230" s="9" t="s">
        <v>131</v>
      </c>
      <c r="J230" s="9" t="s">
        <v>267</v>
      </c>
      <c r="K230" s="9" t="s">
        <v>65</v>
      </c>
      <c r="L230" s="9">
        <v>44.4</v>
      </c>
      <c r="M230" s="9">
        <v>0</v>
      </c>
      <c r="N230" s="9">
        <v>0</v>
      </c>
      <c r="O230" s="9">
        <v>0</v>
      </c>
      <c r="P230" s="9">
        <v>99.9</v>
      </c>
      <c r="Q230" s="9">
        <v>0</v>
      </c>
      <c r="R230" s="9">
        <v>0</v>
      </c>
      <c r="S230" s="9">
        <v>0</v>
      </c>
      <c r="T230" s="10">
        <v>5</v>
      </c>
      <c r="U230" s="10">
        <f t="shared" si="18"/>
        <v>222</v>
      </c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2">
        <v>1</v>
      </c>
      <c r="AX230" s="11"/>
      <c r="AY230" s="12">
        <v>1</v>
      </c>
      <c r="AZ230" s="11"/>
      <c r="BA230" s="11"/>
      <c r="BB230" s="11"/>
      <c r="BC230" s="11"/>
      <c r="BD230" s="11"/>
      <c r="BE230" s="11"/>
      <c r="BF230" s="11"/>
      <c r="BG230" s="12">
        <v>1</v>
      </c>
      <c r="BH230" s="12">
        <v>2</v>
      </c>
      <c r="BI230" s="11"/>
      <c r="BJ230" s="11"/>
      <c r="BK230" s="11"/>
      <c r="BL230" s="11"/>
      <c r="BM230" s="11"/>
      <c r="BN230" s="11"/>
      <c r="BO230" s="13"/>
    </row>
    <row r="231" spans="1:67" s="8" customFormat="1" ht="88.15" customHeight="1" x14ac:dyDescent="0.25">
      <c r="A231" s="9" t="s">
        <v>80</v>
      </c>
      <c r="B231" s="9" t="s">
        <v>94</v>
      </c>
      <c r="C231" s="9" t="s">
        <v>67</v>
      </c>
      <c r="D231" s="9" t="s">
        <v>608</v>
      </c>
      <c r="E231" s="9" t="s">
        <v>609</v>
      </c>
      <c r="F231" s="18" t="str">
        <f t="shared" si="15"/>
        <v>U824ME_00043_C4064.jpg</v>
      </c>
      <c r="G231" s="9" t="s">
        <v>70</v>
      </c>
      <c r="H231" s="9" t="s">
        <v>73</v>
      </c>
      <c r="I231" s="9" t="s">
        <v>72</v>
      </c>
      <c r="J231" s="9" t="s">
        <v>248</v>
      </c>
      <c r="K231" s="9" t="s">
        <v>65</v>
      </c>
      <c r="L231" s="9">
        <v>52.15</v>
      </c>
      <c r="M231" s="9">
        <v>0</v>
      </c>
      <c r="N231" s="9">
        <v>0</v>
      </c>
      <c r="O231" s="9">
        <v>0</v>
      </c>
      <c r="P231" s="9">
        <v>119.9</v>
      </c>
      <c r="Q231" s="9">
        <v>0</v>
      </c>
      <c r="R231" s="9">
        <v>0</v>
      </c>
      <c r="S231" s="9">
        <v>0</v>
      </c>
      <c r="T231" s="10">
        <v>5</v>
      </c>
      <c r="U231" s="10">
        <f t="shared" si="18"/>
        <v>260.75</v>
      </c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2">
        <v>2</v>
      </c>
      <c r="BA231" s="11"/>
      <c r="BB231" s="12">
        <v>3</v>
      </c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3"/>
    </row>
    <row r="232" spans="1:67" s="8" customFormat="1" ht="88.15" customHeight="1" x14ac:dyDescent="0.25">
      <c r="A232" s="9" t="s">
        <v>80</v>
      </c>
      <c r="B232" s="9" t="s">
        <v>94</v>
      </c>
      <c r="C232" s="9" t="s">
        <v>81</v>
      </c>
      <c r="D232" s="9" t="s">
        <v>245</v>
      </c>
      <c r="E232" s="9" t="s">
        <v>612</v>
      </c>
      <c r="F232" s="18" t="str">
        <f t="shared" si="15"/>
        <v>U820LC_0ZB22_C4002.jpg</v>
      </c>
      <c r="G232" s="9" t="s">
        <v>578</v>
      </c>
      <c r="H232" s="9" t="s">
        <v>73</v>
      </c>
      <c r="I232" s="9" t="s">
        <v>579</v>
      </c>
      <c r="J232" s="9" t="s">
        <v>259</v>
      </c>
      <c r="K232" s="9" t="s">
        <v>65</v>
      </c>
      <c r="L232" s="9">
        <v>44.4</v>
      </c>
      <c r="M232" s="9">
        <v>0</v>
      </c>
      <c r="N232" s="9">
        <v>0</v>
      </c>
      <c r="O232" s="9">
        <v>0</v>
      </c>
      <c r="P232" s="9">
        <v>99.9</v>
      </c>
      <c r="Q232" s="9">
        <v>0</v>
      </c>
      <c r="R232" s="9">
        <v>0</v>
      </c>
      <c r="S232" s="9">
        <v>0</v>
      </c>
      <c r="T232" s="10">
        <v>5</v>
      </c>
      <c r="U232" s="10">
        <f t="shared" si="18"/>
        <v>222</v>
      </c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2">
        <v>3</v>
      </c>
      <c r="BA232" s="11"/>
      <c r="BB232" s="11"/>
      <c r="BC232" s="11"/>
      <c r="BD232" s="12">
        <v>2</v>
      </c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3"/>
    </row>
    <row r="233" spans="1:67" s="8" customFormat="1" ht="88.15" customHeight="1" x14ac:dyDescent="0.25">
      <c r="A233" s="9" t="s">
        <v>80</v>
      </c>
      <c r="B233" s="9" t="s">
        <v>281</v>
      </c>
      <c r="C233" s="9" t="s">
        <v>81</v>
      </c>
      <c r="D233" s="9" t="s">
        <v>615</v>
      </c>
      <c r="E233" s="9" t="s">
        <v>616</v>
      </c>
      <c r="F233" s="18" t="str">
        <f t="shared" si="15"/>
        <v>U720DB_02211_C9AB4.jpg</v>
      </c>
      <c r="G233" s="9" t="s">
        <v>130</v>
      </c>
      <c r="H233" s="9" t="s">
        <v>617</v>
      </c>
      <c r="I233" s="9" t="s">
        <v>131</v>
      </c>
      <c r="J233" s="9" t="s">
        <v>254</v>
      </c>
      <c r="K233" s="9" t="s">
        <v>65</v>
      </c>
      <c r="L233" s="9">
        <v>56.5</v>
      </c>
      <c r="M233" s="9">
        <v>0</v>
      </c>
      <c r="N233" s="9">
        <v>0</v>
      </c>
      <c r="O233" s="9">
        <v>0</v>
      </c>
      <c r="P233" s="9">
        <v>129.9</v>
      </c>
      <c r="Q233" s="9">
        <v>0</v>
      </c>
      <c r="R233" s="9">
        <v>0</v>
      </c>
      <c r="S233" s="9">
        <v>0</v>
      </c>
      <c r="T233" s="10">
        <v>5</v>
      </c>
      <c r="U233" s="10">
        <f t="shared" si="18"/>
        <v>282.5</v>
      </c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2">
        <v>2</v>
      </c>
      <c r="AX233" s="11"/>
      <c r="AY233" s="12">
        <v>2</v>
      </c>
      <c r="AZ233" s="11"/>
      <c r="BA233" s="11"/>
      <c r="BB233" s="11"/>
      <c r="BC233" s="11"/>
      <c r="BD233" s="11"/>
      <c r="BE233" s="11"/>
      <c r="BF233" s="12">
        <v>1</v>
      </c>
      <c r="BG233" s="11"/>
      <c r="BH233" s="11"/>
      <c r="BI233" s="11"/>
      <c r="BJ233" s="11"/>
      <c r="BK233" s="11"/>
      <c r="BL233" s="11"/>
      <c r="BM233" s="11"/>
      <c r="BN233" s="11"/>
      <c r="BO233" s="13"/>
    </row>
    <row r="234" spans="1:67" s="8" customFormat="1" ht="88.15" customHeight="1" x14ac:dyDescent="0.25">
      <c r="A234" s="9" t="s">
        <v>80</v>
      </c>
      <c r="B234" s="9" t="s">
        <v>284</v>
      </c>
      <c r="C234" s="9" t="s">
        <v>81</v>
      </c>
      <c r="D234" s="9" t="s">
        <v>618</v>
      </c>
      <c r="E234" s="9" t="s">
        <v>619</v>
      </c>
      <c r="F234" s="18" t="str">
        <f t="shared" si="15"/>
        <v>U823AA_0EK22_C1018.jpg</v>
      </c>
      <c r="G234" s="9" t="s">
        <v>620</v>
      </c>
      <c r="H234" s="9" t="s">
        <v>168</v>
      </c>
      <c r="I234" s="9" t="s">
        <v>621</v>
      </c>
      <c r="J234" s="9" t="s">
        <v>432</v>
      </c>
      <c r="K234" s="9" t="s">
        <v>65</v>
      </c>
      <c r="L234" s="9">
        <v>35.549999999999997</v>
      </c>
      <c r="M234" s="9">
        <v>0</v>
      </c>
      <c r="N234" s="9">
        <v>0</v>
      </c>
      <c r="O234" s="9">
        <v>0</v>
      </c>
      <c r="P234" s="9">
        <v>79.900000000000006</v>
      </c>
      <c r="Q234" s="9">
        <v>0</v>
      </c>
      <c r="R234" s="9">
        <v>0</v>
      </c>
      <c r="S234" s="9">
        <v>0</v>
      </c>
      <c r="T234" s="10">
        <v>5</v>
      </c>
      <c r="U234" s="10">
        <f t="shared" si="18"/>
        <v>177.75</v>
      </c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2">
        <v>1</v>
      </c>
      <c r="AX234" s="11"/>
      <c r="AY234" s="12">
        <v>3</v>
      </c>
      <c r="AZ234" s="11"/>
      <c r="BA234" s="11"/>
      <c r="BB234" s="11"/>
      <c r="BC234" s="11"/>
      <c r="BD234" s="12">
        <v>1</v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3"/>
    </row>
    <row r="235" spans="1:67" s="8" customFormat="1" ht="88.15" customHeight="1" x14ac:dyDescent="0.25">
      <c r="A235" s="9" t="s">
        <v>103</v>
      </c>
      <c r="B235" s="9" t="s">
        <v>61</v>
      </c>
      <c r="C235" s="9" t="s">
        <v>81</v>
      </c>
      <c r="D235" s="9" t="s">
        <v>648</v>
      </c>
      <c r="E235" s="9" t="s">
        <v>649</v>
      </c>
      <c r="F235" s="18" t="str">
        <f t="shared" si="15"/>
        <v>B84D5C_0PVNF_C9004.jpg</v>
      </c>
      <c r="G235" s="9" t="s">
        <v>650</v>
      </c>
      <c r="H235" s="9" t="s">
        <v>228</v>
      </c>
      <c r="I235" s="9" t="s">
        <v>651</v>
      </c>
      <c r="J235" s="9" t="s">
        <v>247</v>
      </c>
      <c r="K235" s="9" t="s">
        <v>65</v>
      </c>
      <c r="L235" s="9">
        <v>20.45</v>
      </c>
      <c r="M235" s="9">
        <v>22.7</v>
      </c>
      <c r="N235" s="9">
        <v>0</v>
      </c>
      <c r="O235" s="9">
        <v>0</v>
      </c>
      <c r="P235" s="9">
        <v>44.9</v>
      </c>
      <c r="Q235" s="9">
        <v>49.9</v>
      </c>
      <c r="R235" s="9">
        <v>0</v>
      </c>
      <c r="S235" s="9">
        <v>0</v>
      </c>
      <c r="T235" s="10">
        <v>5</v>
      </c>
      <c r="U235" s="10">
        <f>+T235*M235</f>
        <v>113.5</v>
      </c>
      <c r="V235" s="11"/>
      <c r="W235" s="11"/>
      <c r="X235" s="11"/>
      <c r="Y235" s="11"/>
      <c r="Z235" s="11"/>
      <c r="AA235" s="11"/>
      <c r="AB235" s="11"/>
      <c r="AC235" s="11"/>
      <c r="AD235" s="11"/>
      <c r="AE235" s="12">
        <v>1</v>
      </c>
      <c r="AF235" s="12">
        <v>1</v>
      </c>
      <c r="AG235" s="12">
        <v>2</v>
      </c>
      <c r="AH235" s="12">
        <v>1</v>
      </c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3"/>
    </row>
    <row r="236" spans="1:67" s="8" customFormat="1" ht="88.15" customHeight="1" x14ac:dyDescent="0.25">
      <c r="A236" s="9" t="s">
        <v>103</v>
      </c>
      <c r="B236" s="9" t="s">
        <v>61</v>
      </c>
      <c r="C236" s="9" t="s">
        <v>81</v>
      </c>
      <c r="D236" s="9" t="s">
        <v>656</v>
      </c>
      <c r="E236" s="9" t="s">
        <v>657</v>
      </c>
      <c r="F236" s="18" t="str">
        <f t="shared" si="15"/>
        <v>B821XB_0EWNF_C4002.jpg</v>
      </c>
      <c r="G236" s="9" t="s">
        <v>364</v>
      </c>
      <c r="H236" s="9" t="s">
        <v>73</v>
      </c>
      <c r="I236" s="9" t="s">
        <v>365</v>
      </c>
      <c r="J236" s="9" t="s">
        <v>248</v>
      </c>
      <c r="K236" s="9" t="s">
        <v>65</v>
      </c>
      <c r="L236" s="9">
        <v>18.149999999999999</v>
      </c>
      <c r="M236" s="9">
        <v>20.45</v>
      </c>
      <c r="N236" s="9">
        <v>0</v>
      </c>
      <c r="O236" s="9">
        <v>0</v>
      </c>
      <c r="P236" s="9">
        <v>39.9</v>
      </c>
      <c r="Q236" s="9">
        <v>44.9</v>
      </c>
      <c r="R236" s="9">
        <v>0</v>
      </c>
      <c r="S236" s="9">
        <v>0</v>
      </c>
      <c r="T236" s="10">
        <v>5</v>
      </c>
      <c r="U236" s="10">
        <f>+T236*M236</f>
        <v>102.25</v>
      </c>
      <c r="V236" s="11"/>
      <c r="W236" s="11"/>
      <c r="X236" s="11"/>
      <c r="Y236" s="11"/>
      <c r="Z236" s="11"/>
      <c r="AA236" s="12">
        <v>1</v>
      </c>
      <c r="AB236" s="12">
        <v>3</v>
      </c>
      <c r="AC236" s="12">
        <v>1</v>
      </c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3"/>
    </row>
    <row r="237" spans="1:67" s="8" customFormat="1" ht="88.15" customHeight="1" x14ac:dyDescent="0.25">
      <c r="A237" s="9" t="s">
        <v>68</v>
      </c>
      <c r="B237" s="9" t="s">
        <v>61</v>
      </c>
      <c r="C237" s="9" t="s">
        <v>81</v>
      </c>
      <c r="D237" s="9" t="s">
        <v>675</v>
      </c>
      <c r="E237" s="9" t="s">
        <v>676</v>
      </c>
      <c r="F237" s="18" t="str">
        <f t="shared" si="15"/>
        <v>J846TB_0FU54_C0038.jpg</v>
      </c>
      <c r="G237" s="9" t="s">
        <v>677</v>
      </c>
      <c r="H237" s="9" t="s">
        <v>158</v>
      </c>
      <c r="I237" s="9" t="s">
        <v>678</v>
      </c>
      <c r="J237" s="9" t="s">
        <v>74</v>
      </c>
      <c r="K237" s="9" t="s">
        <v>65</v>
      </c>
      <c r="L237" s="9">
        <v>25</v>
      </c>
      <c r="M237" s="9">
        <v>25</v>
      </c>
      <c r="N237" s="9">
        <v>28.6</v>
      </c>
      <c r="O237" s="9">
        <v>0</v>
      </c>
      <c r="P237" s="9">
        <v>54.9</v>
      </c>
      <c r="Q237" s="9">
        <v>54.9</v>
      </c>
      <c r="R237" s="9">
        <v>62.9</v>
      </c>
      <c r="S237" s="9">
        <v>0</v>
      </c>
      <c r="T237" s="10">
        <v>5</v>
      </c>
      <c r="U237" s="10">
        <f>+T237*M237</f>
        <v>125</v>
      </c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2">
        <v>3</v>
      </c>
      <c r="AJ237" s="11"/>
      <c r="AK237" s="12">
        <v>2</v>
      </c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3"/>
    </row>
    <row r="238" spans="1:67" s="8" customFormat="1" ht="88.15" customHeight="1" x14ac:dyDescent="0.25">
      <c r="A238" s="9" t="s">
        <v>60</v>
      </c>
      <c r="B238" s="9" t="s">
        <v>61</v>
      </c>
      <c r="C238" s="9" t="s">
        <v>81</v>
      </c>
      <c r="D238" s="9" t="s">
        <v>699</v>
      </c>
      <c r="E238" s="9" t="s">
        <v>700</v>
      </c>
      <c r="F238" s="18" t="str">
        <f t="shared" si="15"/>
        <v>J844GD_0DHBC_C9002.jpg</v>
      </c>
      <c r="G238" s="9" t="s">
        <v>701</v>
      </c>
      <c r="H238" s="9" t="s">
        <v>109</v>
      </c>
      <c r="I238" s="9" t="s">
        <v>702</v>
      </c>
      <c r="J238" s="9" t="s">
        <v>254</v>
      </c>
      <c r="K238" s="9" t="s">
        <v>65</v>
      </c>
      <c r="L238" s="9">
        <v>27.25</v>
      </c>
      <c r="M238" s="9">
        <v>29.5</v>
      </c>
      <c r="N238" s="9">
        <v>29.5</v>
      </c>
      <c r="O238" s="9">
        <v>33.15</v>
      </c>
      <c r="P238" s="9">
        <v>59.9</v>
      </c>
      <c r="Q238" s="9">
        <v>64.900000000000006</v>
      </c>
      <c r="R238" s="9">
        <v>64.900000000000006</v>
      </c>
      <c r="S238" s="9">
        <v>72.900000000000006</v>
      </c>
      <c r="T238" s="10">
        <v>5</v>
      </c>
      <c r="U238" s="10">
        <f>+T238*M238</f>
        <v>147.5</v>
      </c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2">
        <v>2</v>
      </c>
      <c r="AT238" s="11"/>
      <c r="AU238" s="12">
        <v>2</v>
      </c>
      <c r="AV238" s="11"/>
      <c r="AW238" s="12">
        <v>1</v>
      </c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3"/>
    </row>
    <row r="239" spans="1:67" s="8" customFormat="1" ht="88.15" customHeight="1" x14ac:dyDescent="0.25">
      <c r="A239" s="9" t="s">
        <v>76</v>
      </c>
      <c r="B239" s="9" t="s">
        <v>61</v>
      </c>
      <c r="C239" s="9" t="s">
        <v>81</v>
      </c>
      <c r="D239" s="9" t="s">
        <v>493</v>
      </c>
      <c r="E239" s="9" t="s">
        <v>766</v>
      </c>
      <c r="F239" s="18" t="str">
        <f t="shared" si="15"/>
        <v>D82BHB_0002A_C0005.jpg</v>
      </c>
      <c r="G239" s="9" t="s">
        <v>767</v>
      </c>
      <c r="H239" s="9" t="s">
        <v>116</v>
      </c>
      <c r="I239" s="9" t="s">
        <v>768</v>
      </c>
      <c r="J239" s="9" t="s">
        <v>259</v>
      </c>
      <c r="K239" s="9" t="s">
        <v>65</v>
      </c>
      <c r="L239" s="9">
        <v>60.85</v>
      </c>
      <c r="M239" s="9">
        <v>0</v>
      </c>
      <c r="N239" s="9">
        <v>0</v>
      </c>
      <c r="O239" s="9">
        <v>0</v>
      </c>
      <c r="P239" s="9">
        <v>139.9</v>
      </c>
      <c r="Q239" s="9">
        <v>0</v>
      </c>
      <c r="R239" s="9">
        <v>0</v>
      </c>
      <c r="S239" s="9">
        <v>0</v>
      </c>
      <c r="T239" s="10">
        <v>5</v>
      </c>
      <c r="U239" s="10">
        <f t="shared" ref="U239:U251" si="19">+T239*L239</f>
        <v>304.25</v>
      </c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2">
        <v>2</v>
      </c>
      <c r="AQ239" s="11"/>
      <c r="AR239" s="11"/>
      <c r="AS239" s="12">
        <v>1</v>
      </c>
      <c r="AT239" s="11"/>
      <c r="AU239" s="12">
        <v>1</v>
      </c>
      <c r="AV239" s="11"/>
      <c r="AW239" s="12">
        <v>1</v>
      </c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3"/>
    </row>
    <row r="240" spans="1:67" s="8" customFormat="1" ht="88.15" customHeight="1" x14ac:dyDescent="0.25">
      <c r="A240" s="9" t="s">
        <v>76</v>
      </c>
      <c r="B240" s="9" t="s">
        <v>61</v>
      </c>
      <c r="C240" s="9" t="s">
        <v>81</v>
      </c>
      <c r="D240" s="9" t="s">
        <v>776</v>
      </c>
      <c r="E240" s="9" t="s">
        <v>780</v>
      </c>
      <c r="F240" s="18" t="str">
        <f t="shared" si="15"/>
        <v>D848DD_04685_C0404.jpg</v>
      </c>
      <c r="G240" s="9" t="s">
        <v>781</v>
      </c>
      <c r="H240" s="9" t="s">
        <v>782</v>
      </c>
      <c r="I240" s="9" t="s">
        <v>783</v>
      </c>
      <c r="J240" s="9" t="s">
        <v>254</v>
      </c>
      <c r="K240" s="9" t="s">
        <v>65</v>
      </c>
      <c r="L240" s="9">
        <v>54.35</v>
      </c>
      <c r="M240" s="9">
        <v>0</v>
      </c>
      <c r="N240" s="9">
        <v>0</v>
      </c>
      <c r="O240" s="9">
        <v>0</v>
      </c>
      <c r="P240" s="9">
        <v>125</v>
      </c>
      <c r="Q240" s="9">
        <v>0</v>
      </c>
      <c r="R240" s="9">
        <v>0</v>
      </c>
      <c r="S240" s="9">
        <v>0</v>
      </c>
      <c r="T240" s="10">
        <v>5</v>
      </c>
      <c r="U240" s="10">
        <f t="shared" si="19"/>
        <v>271.75</v>
      </c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2">
        <v>1</v>
      </c>
      <c r="AQ240" s="11"/>
      <c r="AR240" s="11"/>
      <c r="AS240" s="12">
        <v>1</v>
      </c>
      <c r="AT240" s="11"/>
      <c r="AU240" s="11"/>
      <c r="AV240" s="11"/>
      <c r="AW240" s="12">
        <v>1</v>
      </c>
      <c r="AX240" s="11"/>
      <c r="AY240" s="12">
        <v>1</v>
      </c>
      <c r="AZ240" s="12">
        <v>1</v>
      </c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3"/>
    </row>
    <row r="241" spans="1:67" s="8" customFormat="1" ht="88.15" customHeight="1" x14ac:dyDescent="0.25">
      <c r="A241" s="9" t="s">
        <v>76</v>
      </c>
      <c r="B241" s="9" t="s">
        <v>61</v>
      </c>
      <c r="C241" s="9" t="s">
        <v>81</v>
      </c>
      <c r="D241" s="9" t="s">
        <v>214</v>
      </c>
      <c r="E241" s="9" t="s">
        <v>785</v>
      </c>
      <c r="F241" s="18" t="str">
        <f t="shared" si="15"/>
        <v>D620SA_09D22_C4002.jpg</v>
      </c>
      <c r="G241" s="9" t="s">
        <v>786</v>
      </c>
      <c r="H241" s="9" t="s">
        <v>73</v>
      </c>
      <c r="I241" s="9" t="s">
        <v>787</v>
      </c>
      <c r="J241" s="9" t="s">
        <v>254</v>
      </c>
      <c r="K241" s="9" t="s">
        <v>65</v>
      </c>
      <c r="L241" s="9">
        <v>52.15</v>
      </c>
      <c r="M241" s="9">
        <v>0</v>
      </c>
      <c r="N241" s="9">
        <v>0</v>
      </c>
      <c r="O241" s="9">
        <v>0</v>
      </c>
      <c r="P241" s="9">
        <v>119.9</v>
      </c>
      <c r="Q241" s="9">
        <v>0</v>
      </c>
      <c r="R241" s="9">
        <v>0</v>
      </c>
      <c r="S241" s="9">
        <v>0</v>
      </c>
      <c r="T241" s="10">
        <v>5</v>
      </c>
      <c r="U241" s="10">
        <f t="shared" si="19"/>
        <v>260.75</v>
      </c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2">
        <v>1</v>
      </c>
      <c r="AQ241" s="12">
        <v>2</v>
      </c>
      <c r="AR241" s="11"/>
      <c r="AS241" s="12">
        <v>1</v>
      </c>
      <c r="AT241" s="11"/>
      <c r="AU241" s="12">
        <v>1</v>
      </c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3"/>
    </row>
    <row r="242" spans="1:67" s="8" customFormat="1" ht="88.15" customHeight="1" x14ac:dyDescent="0.25">
      <c r="A242" s="9" t="s">
        <v>80</v>
      </c>
      <c r="B242" s="9" t="s">
        <v>61</v>
      </c>
      <c r="C242" s="9" t="s">
        <v>69</v>
      </c>
      <c r="D242" s="9" t="s">
        <v>271</v>
      </c>
      <c r="E242" s="9" t="s">
        <v>826</v>
      </c>
      <c r="F242" s="18" t="str">
        <f t="shared" si="15"/>
        <v>U620XD_A0022_C3704.jpg</v>
      </c>
      <c r="G242" s="9" t="s">
        <v>174</v>
      </c>
      <c r="H242" s="9" t="s">
        <v>827</v>
      </c>
      <c r="I242" s="9" t="s">
        <v>79</v>
      </c>
      <c r="J242" s="9" t="s">
        <v>64</v>
      </c>
      <c r="K242" s="9" t="s">
        <v>65</v>
      </c>
      <c r="L242" s="9">
        <v>56.15</v>
      </c>
      <c r="M242" s="9">
        <v>0</v>
      </c>
      <c r="N242" s="9">
        <v>0</v>
      </c>
      <c r="O242" s="9">
        <v>0</v>
      </c>
      <c r="P242" s="9">
        <v>130</v>
      </c>
      <c r="Q242" s="9">
        <v>0</v>
      </c>
      <c r="R242" s="9">
        <v>0</v>
      </c>
      <c r="S242" s="9">
        <v>0</v>
      </c>
      <c r="T242" s="10">
        <v>5</v>
      </c>
      <c r="U242" s="10">
        <f t="shared" si="19"/>
        <v>280.75</v>
      </c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2">
        <v>1</v>
      </c>
      <c r="AZ242" s="11"/>
      <c r="BA242" s="11"/>
      <c r="BB242" s="11"/>
      <c r="BC242" s="11"/>
      <c r="BD242" s="11"/>
      <c r="BE242" s="11"/>
      <c r="BF242" s="11"/>
      <c r="BG242" s="12">
        <v>3</v>
      </c>
      <c r="BH242" s="12">
        <v>1</v>
      </c>
      <c r="BI242" s="11"/>
      <c r="BJ242" s="11"/>
      <c r="BK242" s="11"/>
      <c r="BL242" s="11"/>
      <c r="BM242" s="11"/>
      <c r="BN242" s="11"/>
      <c r="BO242" s="13"/>
    </row>
    <row r="243" spans="1:67" s="8" customFormat="1" ht="88.15" customHeight="1" x14ac:dyDescent="0.25">
      <c r="A243" s="9" t="s">
        <v>80</v>
      </c>
      <c r="B243" s="9" t="s">
        <v>61</v>
      </c>
      <c r="C243" s="9" t="s">
        <v>67</v>
      </c>
      <c r="D243" s="9" t="s">
        <v>243</v>
      </c>
      <c r="E243" s="9" t="s">
        <v>830</v>
      </c>
      <c r="F243" s="18" t="str">
        <f t="shared" si="15"/>
        <v>U641XB_A0043_C9999.jpg</v>
      </c>
      <c r="G243" s="9" t="s">
        <v>91</v>
      </c>
      <c r="H243" s="9" t="s">
        <v>71</v>
      </c>
      <c r="I243" s="9" t="s">
        <v>93</v>
      </c>
      <c r="J243" s="9"/>
      <c r="K243" s="9" t="s">
        <v>65</v>
      </c>
      <c r="L243" s="9">
        <v>57.45</v>
      </c>
      <c r="M243" s="9">
        <v>0</v>
      </c>
      <c r="N243" s="9">
        <v>0</v>
      </c>
      <c r="O243" s="9">
        <v>0</v>
      </c>
      <c r="P243" s="9">
        <v>135</v>
      </c>
      <c r="Q243" s="9">
        <v>0</v>
      </c>
      <c r="R243" s="9">
        <v>0</v>
      </c>
      <c r="S243" s="9">
        <v>0</v>
      </c>
      <c r="T243" s="10">
        <v>5</v>
      </c>
      <c r="U243" s="10">
        <f t="shared" si="19"/>
        <v>287.25</v>
      </c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2">
        <v>1</v>
      </c>
      <c r="AX243" s="11"/>
      <c r="AY243" s="12">
        <v>1</v>
      </c>
      <c r="AZ243" s="11"/>
      <c r="BA243" s="11"/>
      <c r="BB243" s="11"/>
      <c r="BC243" s="11"/>
      <c r="BD243" s="12">
        <v>2</v>
      </c>
      <c r="BE243" s="11"/>
      <c r="BF243" s="12">
        <v>1</v>
      </c>
      <c r="BG243" s="11"/>
      <c r="BH243" s="11"/>
      <c r="BI243" s="11"/>
      <c r="BJ243" s="11"/>
      <c r="BK243" s="11"/>
      <c r="BL243" s="11"/>
      <c r="BM243" s="11"/>
      <c r="BN243" s="11"/>
      <c r="BO243" s="13"/>
    </row>
    <row r="244" spans="1:67" s="8" customFormat="1" ht="88.15" customHeight="1" x14ac:dyDescent="0.25">
      <c r="A244" s="9" t="s">
        <v>80</v>
      </c>
      <c r="B244" s="9" t="s">
        <v>61</v>
      </c>
      <c r="C244" s="9" t="s">
        <v>67</v>
      </c>
      <c r="D244" s="9" t="s">
        <v>847</v>
      </c>
      <c r="E244" s="9" t="s">
        <v>848</v>
      </c>
      <c r="F244" s="18" t="str">
        <f t="shared" si="15"/>
        <v>U844CA_04311_C6009.jpg</v>
      </c>
      <c r="G244" s="9" t="s">
        <v>82</v>
      </c>
      <c r="H244" s="9" t="s">
        <v>110</v>
      </c>
      <c r="I244" s="9" t="s">
        <v>84</v>
      </c>
      <c r="J244" s="9" t="s">
        <v>260</v>
      </c>
      <c r="K244" s="9" t="s">
        <v>65</v>
      </c>
      <c r="L244" s="9">
        <v>56.5</v>
      </c>
      <c r="M244" s="9">
        <v>0</v>
      </c>
      <c r="N244" s="9">
        <v>0</v>
      </c>
      <c r="O244" s="9">
        <v>0</v>
      </c>
      <c r="P244" s="9">
        <v>129.9</v>
      </c>
      <c r="Q244" s="9">
        <v>0</v>
      </c>
      <c r="R244" s="9">
        <v>0</v>
      </c>
      <c r="S244" s="9">
        <v>0</v>
      </c>
      <c r="T244" s="10">
        <v>5</v>
      </c>
      <c r="U244" s="10">
        <f t="shared" si="19"/>
        <v>282.5</v>
      </c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2">
        <v>1</v>
      </c>
      <c r="BE244" s="11"/>
      <c r="BF244" s="11"/>
      <c r="BG244" s="12">
        <v>2</v>
      </c>
      <c r="BH244" s="12">
        <v>2</v>
      </c>
      <c r="BI244" s="11"/>
      <c r="BJ244" s="11"/>
      <c r="BK244" s="11"/>
      <c r="BL244" s="11"/>
      <c r="BM244" s="11"/>
      <c r="BN244" s="11"/>
      <c r="BO244" s="13"/>
    </row>
    <row r="245" spans="1:67" s="8" customFormat="1" ht="88.15" customHeight="1" x14ac:dyDescent="0.25">
      <c r="A245" s="9" t="s">
        <v>80</v>
      </c>
      <c r="B245" s="9" t="s">
        <v>61</v>
      </c>
      <c r="C245" s="9" t="s">
        <v>67</v>
      </c>
      <c r="D245" s="9" t="s">
        <v>849</v>
      </c>
      <c r="E245" s="9" t="s">
        <v>850</v>
      </c>
      <c r="F245" s="18" t="str">
        <f t="shared" si="15"/>
        <v>U64W1G_00043_C6006.jpg</v>
      </c>
      <c r="G245" s="9" t="s">
        <v>70</v>
      </c>
      <c r="H245" s="9" t="s">
        <v>209</v>
      </c>
      <c r="I245" s="9" t="s">
        <v>72</v>
      </c>
      <c r="J245" s="9" t="s">
        <v>259</v>
      </c>
      <c r="K245" s="9" t="s">
        <v>65</v>
      </c>
      <c r="L245" s="9">
        <v>50</v>
      </c>
      <c r="M245" s="9">
        <v>0</v>
      </c>
      <c r="N245" s="9">
        <v>0</v>
      </c>
      <c r="O245" s="9">
        <v>0</v>
      </c>
      <c r="P245" s="9">
        <v>115</v>
      </c>
      <c r="Q245" s="9">
        <v>0</v>
      </c>
      <c r="R245" s="9">
        <v>0</v>
      </c>
      <c r="S245" s="9">
        <v>0</v>
      </c>
      <c r="T245" s="10">
        <v>5</v>
      </c>
      <c r="U245" s="10">
        <f t="shared" si="19"/>
        <v>250</v>
      </c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2">
        <v>1</v>
      </c>
      <c r="AX245" s="11"/>
      <c r="AY245" s="12">
        <v>1</v>
      </c>
      <c r="AZ245" s="12">
        <v>1</v>
      </c>
      <c r="BA245" s="11"/>
      <c r="BB245" s="11"/>
      <c r="BC245" s="11"/>
      <c r="BD245" s="11"/>
      <c r="BE245" s="11"/>
      <c r="BF245" s="12">
        <v>1</v>
      </c>
      <c r="BG245" s="12">
        <v>1</v>
      </c>
      <c r="BH245" s="11"/>
      <c r="BI245" s="11"/>
      <c r="BJ245" s="11"/>
      <c r="BK245" s="11"/>
      <c r="BL245" s="11"/>
      <c r="BM245" s="11"/>
      <c r="BN245" s="11"/>
      <c r="BO245" s="13"/>
    </row>
    <row r="246" spans="1:67" s="8" customFormat="1" ht="88.15" customHeight="1" x14ac:dyDescent="0.25">
      <c r="A246" s="9" t="s">
        <v>80</v>
      </c>
      <c r="B246" s="9" t="s">
        <v>61</v>
      </c>
      <c r="C246" s="9" t="s">
        <v>81</v>
      </c>
      <c r="D246" s="9" t="s">
        <v>860</v>
      </c>
      <c r="E246" s="9" t="s">
        <v>861</v>
      </c>
      <c r="F246" s="18" t="str">
        <f t="shared" si="15"/>
        <v>U820GA_00022_C4NL6.jpg</v>
      </c>
      <c r="G246" s="9" t="s">
        <v>77</v>
      </c>
      <c r="H246" s="9" t="s">
        <v>862</v>
      </c>
      <c r="I246" s="9" t="s">
        <v>79</v>
      </c>
      <c r="J246" s="9" t="s">
        <v>259</v>
      </c>
      <c r="K246" s="9" t="s">
        <v>65</v>
      </c>
      <c r="L246" s="9">
        <v>56.5</v>
      </c>
      <c r="M246" s="9">
        <v>0</v>
      </c>
      <c r="N246" s="9">
        <v>0</v>
      </c>
      <c r="O246" s="9">
        <v>0</v>
      </c>
      <c r="P246" s="9">
        <v>129.9</v>
      </c>
      <c r="Q246" s="9">
        <v>0</v>
      </c>
      <c r="R246" s="9">
        <v>0</v>
      </c>
      <c r="S246" s="9">
        <v>0</v>
      </c>
      <c r="T246" s="10">
        <v>5</v>
      </c>
      <c r="U246" s="10">
        <f t="shared" si="19"/>
        <v>282.5</v>
      </c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2">
        <v>2</v>
      </c>
      <c r="AX246" s="11"/>
      <c r="AY246" s="12">
        <v>1</v>
      </c>
      <c r="AZ246" s="11"/>
      <c r="BA246" s="11"/>
      <c r="BB246" s="11"/>
      <c r="BC246" s="11"/>
      <c r="BD246" s="11"/>
      <c r="BE246" s="11"/>
      <c r="BF246" s="11"/>
      <c r="BG246" s="12">
        <v>2</v>
      </c>
      <c r="BH246" s="11"/>
      <c r="BI246" s="11"/>
      <c r="BJ246" s="11"/>
      <c r="BK246" s="11"/>
      <c r="BL246" s="11"/>
      <c r="BM246" s="11"/>
      <c r="BN246" s="11"/>
      <c r="BO246" s="13"/>
    </row>
    <row r="247" spans="1:67" s="8" customFormat="1" ht="88.15" customHeight="1" x14ac:dyDescent="0.25">
      <c r="A247" s="9" t="s">
        <v>80</v>
      </c>
      <c r="B247" s="9" t="s">
        <v>61</v>
      </c>
      <c r="C247" s="9" t="s">
        <v>81</v>
      </c>
      <c r="D247" s="9" t="s">
        <v>865</v>
      </c>
      <c r="E247" s="9" t="s">
        <v>866</v>
      </c>
      <c r="F247" s="18" t="str">
        <f t="shared" si="15"/>
        <v>U54F8D_A22BC_C6000.jpg</v>
      </c>
      <c r="G247" s="9" t="s">
        <v>867</v>
      </c>
      <c r="H247" s="9" t="s">
        <v>117</v>
      </c>
      <c r="I247" s="9" t="s">
        <v>220</v>
      </c>
      <c r="J247" s="9"/>
      <c r="K247" s="9" t="s">
        <v>65</v>
      </c>
      <c r="L247" s="9">
        <v>57.45</v>
      </c>
      <c r="M247" s="9">
        <v>0</v>
      </c>
      <c r="N247" s="9">
        <v>0</v>
      </c>
      <c r="O247" s="9">
        <v>0</v>
      </c>
      <c r="P247" s="9">
        <v>130</v>
      </c>
      <c r="Q247" s="9">
        <v>0</v>
      </c>
      <c r="R247" s="9">
        <v>0</v>
      </c>
      <c r="S247" s="9">
        <v>0</v>
      </c>
      <c r="T247" s="10">
        <v>5</v>
      </c>
      <c r="U247" s="10">
        <f t="shared" si="19"/>
        <v>287.25</v>
      </c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2">
        <v>1</v>
      </c>
      <c r="AX247" s="11"/>
      <c r="AY247" s="12">
        <v>3</v>
      </c>
      <c r="AZ247" s="11"/>
      <c r="BA247" s="11"/>
      <c r="BB247" s="11"/>
      <c r="BC247" s="11"/>
      <c r="BD247" s="11"/>
      <c r="BE247" s="11"/>
      <c r="BF247" s="11"/>
      <c r="BG247" s="12">
        <v>1</v>
      </c>
      <c r="BH247" s="11"/>
      <c r="BI247" s="11"/>
      <c r="BJ247" s="11"/>
      <c r="BK247" s="11"/>
      <c r="BL247" s="11"/>
      <c r="BM247" s="11"/>
      <c r="BN247" s="11"/>
      <c r="BO247" s="13"/>
    </row>
    <row r="248" spans="1:67" s="8" customFormat="1" ht="88.15" customHeight="1" x14ac:dyDescent="0.25">
      <c r="A248" s="9" t="s">
        <v>80</v>
      </c>
      <c r="B248" s="9" t="s">
        <v>61</v>
      </c>
      <c r="C248" s="9" t="s">
        <v>81</v>
      </c>
      <c r="D248" s="9" t="s">
        <v>215</v>
      </c>
      <c r="E248" s="9" t="s">
        <v>871</v>
      </c>
      <c r="F248" s="18" t="str">
        <f t="shared" si="15"/>
        <v>U74D7C_0BS22_C4002.jpg</v>
      </c>
      <c r="G248" s="9" t="s">
        <v>565</v>
      </c>
      <c r="H248" s="9" t="s">
        <v>73</v>
      </c>
      <c r="I248" s="9" t="s">
        <v>566</v>
      </c>
      <c r="J248" s="9" t="s">
        <v>259</v>
      </c>
      <c r="K248" s="9" t="s">
        <v>65</v>
      </c>
      <c r="L248" s="9">
        <v>56.5</v>
      </c>
      <c r="M248" s="9">
        <v>0</v>
      </c>
      <c r="N248" s="9">
        <v>0</v>
      </c>
      <c r="O248" s="9">
        <v>0</v>
      </c>
      <c r="P248" s="9">
        <v>129.9</v>
      </c>
      <c r="Q248" s="9">
        <v>0</v>
      </c>
      <c r="R248" s="9">
        <v>0</v>
      </c>
      <c r="S248" s="9">
        <v>0</v>
      </c>
      <c r="T248" s="10">
        <v>5</v>
      </c>
      <c r="U248" s="10">
        <f t="shared" si="19"/>
        <v>282.5</v>
      </c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2">
        <v>2</v>
      </c>
      <c r="AX248" s="11"/>
      <c r="AY248" s="12">
        <v>1</v>
      </c>
      <c r="AZ248" s="11"/>
      <c r="BA248" s="11"/>
      <c r="BB248" s="11"/>
      <c r="BC248" s="11"/>
      <c r="BD248" s="11"/>
      <c r="BE248" s="11"/>
      <c r="BF248" s="12">
        <v>1</v>
      </c>
      <c r="BG248" s="12">
        <v>1</v>
      </c>
      <c r="BH248" s="11"/>
      <c r="BI248" s="11"/>
      <c r="BJ248" s="11"/>
      <c r="BK248" s="11"/>
      <c r="BL248" s="11"/>
      <c r="BM248" s="11"/>
      <c r="BN248" s="11"/>
      <c r="BO248" s="13"/>
    </row>
    <row r="249" spans="1:67" s="8" customFormat="1" ht="88.15" customHeight="1" x14ac:dyDescent="0.25">
      <c r="A249" s="9" t="s">
        <v>80</v>
      </c>
      <c r="B249" s="9" t="s">
        <v>61</v>
      </c>
      <c r="C249" s="9" t="s">
        <v>81</v>
      </c>
      <c r="D249" s="9" t="s">
        <v>537</v>
      </c>
      <c r="E249" s="9" t="s">
        <v>877</v>
      </c>
      <c r="F249" s="18" t="str">
        <f t="shared" si="15"/>
        <v>U825AD_00022_C5000.jpg</v>
      </c>
      <c r="G249" s="9" t="s">
        <v>77</v>
      </c>
      <c r="H249" s="9" t="s">
        <v>92</v>
      </c>
      <c r="I249" s="9" t="s">
        <v>79</v>
      </c>
      <c r="J249" s="9" t="s">
        <v>74</v>
      </c>
      <c r="K249" s="9" t="s">
        <v>65</v>
      </c>
      <c r="L249" s="9">
        <v>60.85</v>
      </c>
      <c r="M249" s="9">
        <v>0</v>
      </c>
      <c r="N249" s="9">
        <v>0</v>
      </c>
      <c r="O249" s="9">
        <v>0</v>
      </c>
      <c r="P249" s="9">
        <v>139.9</v>
      </c>
      <c r="Q249" s="9">
        <v>0</v>
      </c>
      <c r="R249" s="9">
        <v>0</v>
      </c>
      <c r="S249" s="9">
        <v>0</v>
      </c>
      <c r="T249" s="10">
        <v>5</v>
      </c>
      <c r="U249" s="10">
        <f t="shared" si="19"/>
        <v>304.25</v>
      </c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2">
        <v>1</v>
      </c>
      <c r="AZ249" s="12">
        <v>2</v>
      </c>
      <c r="BA249" s="11"/>
      <c r="BB249" s="11"/>
      <c r="BC249" s="11"/>
      <c r="BD249" s="11"/>
      <c r="BE249" s="11"/>
      <c r="BF249" s="11"/>
      <c r="BG249" s="11"/>
      <c r="BH249" s="12">
        <v>2</v>
      </c>
      <c r="BI249" s="11"/>
      <c r="BJ249" s="11"/>
      <c r="BK249" s="11"/>
      <c r="BL249" s="11"/>
      <c r="BM249" s="11"/>
      <c r="BN249" s="11"/>
      <c r="BO249" s="13"/>
    </row>
    <row r="250" spans="1:67" s="8" customFormat="1" ht="88.15" customHeight="1" x14ac:dyDescent="0.25">
      <c r="A250" s="9" t="s">
        <v>80</v>
      </c>
      <c r="B250" s="9" t="s">
        <v>61</v>
      </c>
      <c r="C250" s="9" t="s">
        <v>81</v>
      </c>
      <c r="D250" s="9" t="s">
        <v>542</v>
      </c>
      <c r="E250" s="9" t="s">
        <v>878</v>
      </c>
      <c r="F250" s="18" t="str">
        <f t="shared" si="15"/>
        <v>U826BA_00011_C4002.jpg</v>
      </c>
      <c r="G250" s="9" t="s">
        <v>249</v>
      </c>
      <c r="H250" s="9" t="s">
        <v>73</v>
      </c>
      <c r="I250" s="9" t="s">
        <v>250</v>
      </c>
      <c r="J250" s="9" t="s">
        <v>74</v>
      </c>
      <c r="K250" s="9" t="s">
        <v>65</v>
      </c>
      <c r="L250" s="9">
        <v>58.7</v>
      </c>
      <c r="M250" s="9">
        <v>0</v>
      </c>
      <c r="N250" s="9">
        <v>0</v>
      </c>
      <c r="O250" s="9">
        <v>0</v>
      </c>
      <c r="P250" s="9">
        <v>135</v>
      </c>
      <c r="Q250" s="9">
        <v>0</v>
      </c>
      <c r="R250" s="9">
        <v>0</v>
      </c>
      <c r="S250" s="9">
        <v>0</v>
      </c>
      <c r="T250" s="10">
        <v>5</v>
      </c>
      <c r="U250" s="10">
        <f t="shared" si="19"/>
        <v>293.5</v>
      </c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2">
        <v>1</v>
      </c>
      <c r="AX250" s="11"/>
      <c r="AY250" s="11"/>
      <c r="AZ250" s="11"/>
      <c r="BA250" s="11"/>
      <c r="BB250" s="11"/>
      <c r="BC250" s="11"/>
      <c r="BD250" s="11"/>
      <c r="BE250" s="11"/>
      <c r="BF250" s="12">
        <v>2</v>
      </c>
      <c r="BG250" s="12">
        <v>1</v>
      </c>
      <c r="BH250" s="12">
        <v>1</v>
      </c>
      <c r="BI250" s="11"/>
      <c r="BJ250" s="11"/>
      <c r="BK250" s="11"/>
      <c r="BL250" s="11"/>
      <c r="BM250" s="11"/>
      <c r="BN250" s="11"/>
      <c r="BO250" s="13"/>
    </row>
    <row r="251" spans="1:67" s="8" customFormat="1" ht="88.15" customHeight="1" x14ac:dyDescent="0.25">
      <c r="A251" s="9" t="s">
        <v>80</v>
      </c>
      <c r="B251" s="9" t="s">
        <v>61</v>
      </c>
      <c r="C251" s="9" t="s">
        <v>81</v>
      </c>
      <c r="D251" s="9" t="s">
        <v>542</v>
      </c>
      <c r="E251" s="9" t="s">
        <v>879</v>
      </c>
      <c r="F251" s="18" t="str">
        <f t="shared" si="15"/>
        <v>U826BA_00011_C9999.jpg</v>
      </c>
      <c r="G251" s="9" t="s">
        <v>249</v>
      </c>
      <c r="H251" s="9" t="s">
        <v>71</v>
      </c>
      <c r="I251" s="9" t="s">
        <v>250</v>
      </c>
      <c r="J251" s="9" t="s">
        <v>74</v>
      </c>
      <c r="K251" s="9" t="s">
        <v>65</v>
      </c>
      <c r="L251" s="9">
        <v>58.7</v>
      </c>
      <c r="M251" s="9">
        <v>0</v>
      </c>
      <c r="N251" s="9">
        <v>0</v>
      </c>
      <c r="O251" s="9">
        <v>0</v>
      </c>
      <c r="P251" s="9">
        <v>135</v>
      </c>
      <c r="Q251" s="9">
        <v>0</v>
      </c>
      <c r="R251" s="9">
        <v>0</v>
      </c>
      <c r="S251" s="9">
        <v>0</v>
      </c>
      <c r="T251" s="10">
        <v>5</v>
      </c>
      <c r="U251" s="10">
        <f t="shared" si="19"/>
        <v>293.5</v>
      </c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2">
        <v>3</v>
      </c>
      <c r="AX251" s="11"/>
      <c r="AY251" s="12">
        <v>2</v>
      </c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3"/>
    </row>
    <row r="252" spans="1:67" s="8" customFormat="1" ht="88.15" customHeight="1" x14ac:dyDescent="0.25">
      <c r="A252" s="9" t="s">
        <v>66</v>
      </c>
      <c r="B252" s="9" t="s">
        <v>61</v>
      </c>
      <c r="C252" s="9" t="s">
        <v>88</v>
      </c>
      <c r="D252" s="9" t="s">
        <v>275</v>
      </c>
      <c r="E252" s="9" t="s">
        <v>276</v>
      </c>
      <c r="F252" s="18" t="str">
        <f t="shared" si="15"/>
        <v>B821AA_08522_C4211.jpg</v>
      </c>
      <c r="G252" s="9" t="s">
        <v>217</v>
      </c>
      <c r="H252" s="9" t="s">
        <v>182</v>
      </c>
      <c r="I252" s="9" t="s">
        <v>218</v>
      </c>
      <c r="J252" s="9" t="s">
        <v>248</v>
      </c>
      <c r="K252" s="9" t="s">
        <v>65</v>
      </c>
      <c r="L252" s="9">
        <v>21.8</v>
      </c>
      <c r="M252" s="9">
        <v>24.05</v>
      </c>
      <c r="N252" s="9">
        <v>0</v>
      </c>
      <c r="O252" s="9">
        <v>0</v>
      </c>
      <c r="P252" s="9">
        <v>47.9</v>
      </c>
      <c r="Q252" s="9">
        <v>52.9</v>
      </c>
      <c r="R252" s="9">
        <v>0</v>
      </c>
      <c r="S252" s="9">
        <v>0</v>
      </c>
      <c r="T252" s="10">
        <v>4</v>
      </c>
      <c r="U252" s="10">
        <f t="shared" ref="U252:U259" si="20">+T252*M252</f>
        <v>96.2</v>
      </c>
      <c r="V252" s="11"/>
      <c r="W252" s="11"/>
      <c r="X252" s="11"/>
      <c r="Y252" s="11"/>
      <c r="Z252" s="11"/>
      <c r="AA252" s="12">
        <v>4</v>
      </c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3"/>
    </row>
    <row r="253" spans="1:67" s="8" customFormat="1" ht="88.15" customHeight="1" x14ac:dyDescent="0.25">
      <c r="A253" s="9" t="s">
        <v>66</v>
      </c>
      <c r="B253" s="9" t="s">
        <v>61</v>
      </c>
      <c r="C253" s="9" t="s">
        <v>88</v>
      </c>
      <c r="D253" s="9" t="s">
        <v>275</v>
      </c>
      <c r="E253" s="9" t="s">
        <v>278</v>
      </c>
      <c r="F253" s="18" t="str">
        <f t="shared" si="15"/>
        <v>B821AC_05015_C0685.jpg</v>
      </c>
      <c r="G253" s="9" t="s">
        <v>178</v>
      </c>
      <c r="H253" s="9" t="s">
        <v>279</v>
      </c>
      <c r="I253" s="9" t="s">
        <v>180</v>
      </c>
      <c r="J253" s="9" t="s">
        <v>247</v>
      </c>
      <c r="K253" s="9" t="s">
        <v>65</v>
      </c>
      <c r="L253" s="9">
        <v>21.8</v>
      </c>
      <c r="M253" s="9">
        <v>24.05</v>
      </c>
      <c r="N253" s="9">
        <v>0</v>
      </c>
      <c r="O253" s="9">
        <v>0</v>
      </c>
      <c r="P253" s="9">
        <v>47.9</v>
      </c>
      <c r="Q253" s="9">
        <v>52.9</v>
      </c>
      <c r="R253" s="9">
        <v>0</v>
      </c>
      <c r="S253" s="9">
        <v>0</v>
      </c>
      <c r="T253" s="10">
        <v>4</v>
      </c>
      <c r="U253" s="10">
        <f t="shared" si="20"/>
        <v>96.2</v>
      </c>
      <c r="V253" s="11"/>
      <c r="W253" s="11"/>
      <c r="X253" s="11"/>
      <c r="Y253" s="11"/>
      <c r="Z253" s="11"/>
      <c r="AA253" s="12">
        <v>2</v>
      </c>
      <c r="AB253" s="12">
        <v>1</v>
      </c>
      <c r="AC253" s="12">
        <v>1</v>
      </c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3"/>
    </row>
    <row r="254" spans="1:67" s="8" customFormat="1" ht="88.15" customHeight="1" x14ac:dyDescent="0.25">
      <c r="A254" s="9" t="s">
        <v>68</v>
      </c>
      <c r="B254" s="9" t="s">
        <v>61</v>
      </c>
      <c r="C254" s="9" t="s">
        <v>81</v>
      </c>
      <c r="D254" s="9" t="s">
        <v>221</v>
      </c>
      <c r="E254" s="9" t="s">
        <v>304</v>
      </c>
      <c r="F254" s="18" t="str">
        <f t="shared" si="15"/>
        <v>J822CD_00013_C0220.jpg</v>
      </c>
      <c r="G254" s="9" t="s">
        <v>305</v>
      </c>
      <c r="H254" s="9" t="s">
        <v>306</v>
      </c>
      <c r="I254" s="9" t="s">
        <v>139</v>
      </c>
      <c r="J254" s="9" t="s">
        <v>247</v>
      </c>
      <c r="K254" s="9" t="s">
        <v>65</v>
      </c>
      <c r="L254" s="9">
        <v>25</v>
      </c>
      <c r="M254" s="9">
        <v>27.25</v>
      </c>
      <c r="N254" s="9">
        <v>27.25</v>
      </c>
      <c r="O254" s="9">
        <v>30.9</v>
      </c>
      <c r="P254" s="9">
        <v>54.9</v>
      </c>
      <c r="Q254" s="9">
        <v>59.9</v>
      </c>
      <c r="R254" s="9">
        <v>59.9</v>
      </c>
      <c r="S254" s="9">
        <v>67.900000000000006</v>
      </c>
      <c r="T254" s="10">
        <v>4</v>
      </c>
      <c r="U254" s="10">
        <f t="shared" si="20"/>
        <v>109</v>
      </c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2">
        <v>1</v>
      </c>
      <c r="AM254" s="11"/>
      <c r="AN254" s="11"/>
      <c r="AO254" s="12">
        <v>1</v>
      </c>
      <c r="AP254" s="12">
        <v>1</v>
      </c>
      <c r="AQ254" s="11"/>
      <c r="AR254" s="11"/>
      <c r="AS254" s="11"/>
      <c r="AT254" s="11"/>
      <c r="AU254" s="12">
        <v>1</v>
      </c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3"/>
    </row>
    <row r="255" spans="1:67" s="8" customFormat="1" ht="88.15" customHeight="1" x14ac:dyDescent="0.25">
      <c r="A255" s="9" t="s">
        <v>68</v>
      </c>
      <c r="B255" s="9" t="s">
        <v>61</v>
      </c>
      <c r="C255" s="9" t="s">
        <v>81</v>
      </c>
      <c r="D255" s="9" t="s">
        <v>334</v>
      </c>
      <c r="E255" s="9" t="s">
        <v>338</v>
      </c>
      <c r="F255" s="18" t="str">
        <f t="shared" si="15"/>
        <v>J72G3A_A14BC_C4248.jpg</v>
      </c>
      <c r="G255" s="9" t="s">
        <v>336</v>
      </c>
      <c r="H255" s="9" t="s">
        <v>339</v>
      </c>
      <c r="I255" s="9" t="s">
        <v>337</v>
      </c>
      <c r="J255" s="9"/>
      <c r="K255" s="9" t="s">
        <v>65</v>
      </c>
      <c r="L255" s="9">
        <v>19.75</v>
      </c>
      <c r="M255" s="9">
        <v>24.15</v>
      </c>
      <c r="N255" s="9">
        <v>0</v>
      </c>
      <c r="O255" s="9">
        <v>0</v>
      </c>
      <c r="P255" s="9">
        <v>54.95</v>
      </c>
      <c r="Q255" s="9">
        <v>64.95</v>
      </c>
      <c r="R255" s="9">
        <v>0</v>
      </c>
      <c r="S255" s="9">
        <v>0</v>
      </c>
      <c r="T255" s="10">
        <v>4</v>
      </c>
      <c r="U255" s="10">
        <f t="shared" si="20"/>
        <v>96.6</v>
      </c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2">
        <v>1</v>
      </c>
      <c r="AM255" s="11"/>
      <c r="AN255" s="12">
        <v>1</v>
      </c>
      <c r="AO255" s="12">
        <v>2</v>
      </c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3"/>
    </row>
    <row r="256" spans="1:67" s="8" customFormat="1" ht="88.15" customHeight="1" x14ac:dyDescent="0.25">
      <c r="A256" s="9" t="s">
        <v>68</v>
      </c>
      <c r="B256" s="9" t="s">
        <v>61</v>
      </c>
      <c r="C256" s="9" t="s">
        <v>81</v>
      </c>
      <c r="D256" s="9" t="s">
        <v>334</v>
      </c>
      <c r="E256" s="9" t="s">
        <v>340</v>
      </c>
      <c r="F256" s="18" t="str">
        <f t="shared" si="15"/>
        <v>J72G3A_A14BC_C5236.jpg</v>
      </c>
      <c r="G256" s="9" t="s">
        <v>336</v>
      </c>
      <c r="H256" s="9" t="s">
        <v>258</v>
      </c>
      <c r="I256" s="9" t="s">
        <v>337</v>
      </c>
      <c r="J256" s="9"/>
      <c r="K256" s="9" t="s">
        <v>65</v>
      </c>
      <c r="L256" s="9">
        <v>19.75</v>
      </c>
      <c r="M256" s="9">
        <v>24.15</v>
      </c>
      <c r="N256" s="9">
        <v>0</v>
      </c>
      <c r="O256" s="9">
        <v>0</v>
      </c>
      <c r="P256" s="9">
        <v>54.95</v>
      </c>
      <c r="Q256" s="9">
        <v>64.95</v>
      </c>
      <c r="R256" s="9">
        <v>0</v>
      </c>
      <c r="S256" s="9">
        <v>0</v>
      </c>
      <c r="T256" s="10">
        <v>4</v>
      </c>
      <c r="U256" s="10">
        <f t="shared" si="20"/>
        <v>96.6</v>
      </c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2">
        <v>1</v>
      </c>
      <c r="AK256" s="11"/>
      <c r="AL256" s="12">
        <v>2</v>
      </c>
      <c r="AM256" s="11"/>
      <c r="AN256" s="12">
        <v>1</v>
      </c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3"/>
    </row>
    <row r="257" spans="1:67" s="8" customFormat="1" ht="88.15" customHeight="1" x14ac:dyDescent="0.25">
      <c r="A257" s="9" t="s">
        <v>68</v>
      </c>
      <c r="B257" s="9" t="s">
        <v>61</v>
      </c>
      <c r="C257" s="9" t="s">
        <v>81</v>
      </c>
      <c r="D257" s="9" t="s">
        <v>341</v>
      </c>
      <c r="E257" s="9" t="s">
        <v>342</v>
      </c>
      <c r="F257" s="18" t="str">
        <f t="shared" si="15"/>
        <v>J72G7A_A15AU_C1006.jpg</v>
      </c>
      <c r="G257" s="9" t="s">
        <v>343</v>
      </c>
      <c r="H257" s="9" t="s">
        <v>104</v>
      </c>
      <c r="I257" s="9" t="s">
        <v>344</v>
      </c>
      <c r="J257" s="9"/>
      <c r="K257" s="9" t="s">
        <v>65</v>
      </c>
      <c r="L257" s="9">
        <v>28.5</v>
      </c>
      <c r="M257" s="9">
        <v>32.9</v>
      </c>
      <c r="N257" s="9">
        <v>0</v>
      </c>
      <c r="O257" s="9">
        <v>0</v>
      </c>
      <c r="P257" s="9">
        <v>64.900000000000006</v>
      </c>
      <c r="Q257" s="9">
        <v>74.900000000000006</v>
      </c>
      <c r="R257" s="9">
        <v>0</v>
      </c>
      <c r="S257" s="9">
        <v>0</v>
      </c>
      <c r="T257" s="10">
        <v>4</v>
      </c>
      <c r="U257" s="10">
        <f t="shared" si="20"/>
        <v>131.6</v>
      </c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2">
        <v>1</v>
      </c>
      <c r="AL257" s="12">
        <v>1</v>
      </c>
      <c r="AM257" s="11"/>
      <c r="AN257" s="12">
        <v>2</v>
      </c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3"/>
    </row>
    <row r="258" spans="1:67" s="8" customFormat="1" ht="88.15" customHeight="1" x14ac:dyDescent="0.25">
      <c r="A258" s="9" t="s">
        <v>68</v>
      </c>
      <c r="B258" s="9" t="s">
        <v>94</v>
      </c>
      <c r="C258" s="9" t="s">
        <v>81</v>
      </c>
      <c r="D258" s="9" t="s">
        <v>345</v>
      </c>
      <c r="E258" s="9" t="s">
        <v>350</v>
      </c>
      <c r="F258" s="18" t="str">
        <f t="shared" si="15"/>
        <v>J825VC_043BC_C4211.jpg</v>
      </c>
      <c r="G258" s="9" t="s">
        <v>231</v>
      </c>
      <c r="H258" s="9" t="s">
        <v>182</v>
      </c>
      <c r="I258" s="9" t="s">
        <v>233</v>
      </c>
      <c r="J258" s="9" t="s">
        <v>247</v>
      </c>
      <c r="K258" s="9" t="s">
        <v>65</v>
      </c>
      <c r="L258" s="9">
        <v>27.25</v>
      </c>
      <c r="M258" s="9">
        <v>27.25</v>
      </c>
      <c r="N258" s="9">
        <v>30.9</v>
      </c>
      <c r="O258" s="9">
        <v>0</v>
      </c>
      <c r="P258" s="9">
        <v>59.9</v>
      </c>
      <c r="Q258" s="9">
        <v>59.9</v>
      </c>
      <c r="R258" s="9">
        <v>67.900000000000006</v>
      </c>
      <c r="S258" s="9">
        <v>0</v>
      </c>
      <c r="T258" s="10">
        <v>4</v>
      </c>
      <c r="U258" s="10">
        <f t="shared" si="20"/>
        <v>109</v>
      </c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2">
        <v>4</v>
      </c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3"/>
    </row>
    <row r="259" spans="1:67" s="8" customFormat="1" ht="88.15" customHeight="1" x14ac:dyDescent="0.25">
      <c r="A259" s="9" t="s">
        <v>60</v>
      </c>
      <c r="B259" s="9" t="s">
        <v>61</v>
      </c>
      <c r="C259" s="9" t="s">
        <v>81</v>
      </c>
      <c r="D259" s="9" t="s">
        <v>401</v>
      </c>
      <c r="E259" s="9" t="s">
        <v>402</v>
      </c>
      <c r="F259" s="18" t="str">
        <f t="shared" si="15"/>
        <v>J743RC_000ZI_C8230.jpg</v>
      </c>
      <c r="G259" s="9" t="s">
        <v>403</v>
      </c>
      <c r="H259" s="9" t="s">
        <v>404</v>
      </c>
      <c r="I259" s="9" t="s">
        <v>405</v>
      </c>
      <c r="J259" s="9" t="s">
        <v>254</v>
      </c>
      <c r="K259" s="9" t="s">
        <v>65</v>
      </c>
      <c r="L259" s="9">
        <v>27.25</v>
      </c>
      <c r="M259" s="9">
        <v>27.25</v>
      </c>
      <c r="N259" s="9">
        <v>30.9</v>
      </c>
      <c r="O259" s="9">
        <v>0</v>
      </c>
      <c r="P259" s="9">
        <v>59.9</v>
      </c>
      <c r="Q259" s="9">
        <v>59.9</v>
      </c>
      <c r="R259" s="9">
        <v>67.900000000000006</v>
      </c>
      <c r="S259" s="9">
        <v>0</v>
      </c>
      <c r="T259" s="10">
        <v>4</v>
      </c>
      <c r="U259" s="10">
        <f t="shared" si="20"/>
        <v>109</v>
      </c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2">
        <v>1</v>
      </c>
      <c r="AK259" s="11"/>
      <c r="AL259" s="11"/>
      <c r="AM259" s="11"/>
      <c r="AN259" s="11"/>
      <c r="AO259" s="11"/>
      <c r="AP259" s="12">
        <v>1</v>
      </c>
      <c r="AQ259" s="12">
        <v>1</v>
      </c>
      <c r="AR259" s="11"/>
      <c r="AS259" s="11"/>
      <c r="AT259" s="11"/>
      <c r="AU259" s="12">
        <v>1</v>
      </c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3"/>
    </row>
    <row r="260" spans="1:67" s="8" customFormat="1" ht="88.15" customHeight="1" x14ac:dyDescent="0.25">
      <c r="A260" s="9" t="s">
        <v>76</v>
      </c>
      <c r="B260" s="9" t="s">
        <v>87</v>
      </c>
      <c r="C260" s="9" t="s">
        <v>88</v>
      </c>
      <c r="D260" s="9" t="s">
        <v>460</v>
      </c>
      <c r="E260" s="9" t="s">
        <v>461</v>
      </c>
      <c r="F260" s="18" t="str">
        <f t="shared" si="15"/>
        <v>D828QA_05477_C9999.jpg</v>
      </c>
      <c r="G260" s="9" t="s">
        <v>462</v>
      </c>
      <c r="H260" s="9" t="s">
        <v>71</v>
      </c>
      <c r="I260" s="9" t="s">
        <v>463</v>
      </c>
      <c r="J260" s="9" t="s">
        <v>267</v>
      </c>
      <c r="K260" s="9" t="s">
        <v>65</v>
      </c>
      <c r="L260" s="9">
        <v>44.4</v>
      </c>
      <c r="M260" s="9">
        <v>0</v>
      </c>
      <c r="N260" s="9">
        <v>0</v>
      </c>
      <c r="O260" s="9">
        <v>0</v>
      </c>
      <c r="P260" s="9">
        <v>99.9</v>
      </c>
      <c r="Q260" s="9">
        <v>0</v>
      </c>
      <c r="R260" s="9">
        <v>0</v>
      </c>
      <c r="S260" s="9">
        <v>0</v>
      </c>
      <c r="T260" s="10">
        <v>4</v>
      </c>
      <c r="U260" s="10">
        <f t="shared" ref="U260:U275" si="21">+T260*L260</f>
        <v>177.6</v>
      </c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2">
        <v>1</v>
      </c>
      <c r="AR260" s="12">
        <v>1</v>
      </c>
      <c r="AS260" s="11"/>
      <c r="AT260" s="11"/>
      <c r="AU260" s="11"/>
      <c r="AV260" s="11"/>
      <c r="AW260" s="11"/>
      <c r="AX260" s="11"/>
      <c r="AY260" s="11"/>
      <c r="AZ260" s="12">
        <v>2</v>
      </c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3"/>
    </row>
    <row r="261" spans="1:67" s="8" customFormat="1" ht="88.15" customHeight="1" x14ac:dyDescent="0.25">
      <c r="A261" s="9" t="s">
        <v>76</v>
      </c>
      <c r="B261" s="9" t="s">
        <v>87</v>
      </c>
      <c r="C261" s="9" t="s">
        <v>67</v>
      </c>
      <c r="D261" s="9" t="s">
        <v>269</v>
      </c>
      <c r="E261" s="9" t="s">
        <v>472</v>
      </c>
      <c r="F261" s="18" t="str">
        <f t="shared" ref="F261:F288" si="22">MID($E261,1,6)&amp;"_"&amp;MID($E261,7,5)&amp;"_"&amp;MID($E261,12,5)&amp;".jpg"</f>
        <v>D824BA_054PV_C4002.jpg</v>
      </c>
      <c r="G261" s="9" t="s">
        <v>473</v>
      </c>
      <c r="H261" s="9" t="s">
        <v>73</v>
      </c>
      <c r="I261" s="9" t="s">
        <v>474</v>
      </c>
      <c r="J261" s="9" t="s">
        <v>260</v>
      </c>
      <c r="K261" s="9" t="s">
        <v>65</v>
      </c>
      <c r="L261" s="9">
        <v>46.7</v>
      </c>
      <c r="M261" s="9">
        <v>0</v>
      </c>
      <c r="N261" s="9">
        <v>0</v>
      </c>
      <c r="O261" s="9">
        <v>0</v>
      </c>
      <c r="P261" s="9">
        <v>105</v>
      </c>
      <c r="Q261" s="9">
        <v>0</v>
      </c>
      <c r="R261" s="9">
        <v>0</v>
      </c>
      <c r="S261" s="9">
        <v>0</v>
      </c>
      <c r="T261" s="10">
        <v>4</v>
      </c>
      <c r="U261" s="10">
        <f t="shared" si="21"/>
        <v>186.8</v>
      </c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2">
        <v>1</v>
      </c>
      <c r="AR261" s="11"/>
      <c r="AS261" s="11"/>
      <c r="AT261" s="11"/>
      <c r="AU261" s="12">
        <v>2</v>
      </c>
      <c r="AV261" s="11"/>
      <c r="AW261" s="11"/>
      <c r="AX261" s="11"/>
      <c r="AY261" s="11"/>
      <c r="AZ261" s="12">
        <v>1</v>
      </c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3"/>
    </row>
    <row r="262" spans="1:67" s="8" customFormat="1" ht="88.15" customHeight="1" x14ac:dyDescent="0.25">
      <c r="A262" s="9" t="s">
        <v>76</v>
      </c>
      <c r="B262" s="9" t="s">
        <v>87</v>
      </c>
      <c r="C262" s="9" t="s">
        <v>81</v>
      </c>
      <c r="D262" s="9" t="s">
        <v>482</v>
      </c>
      <c r="E262" s="9" t="s">
        <v>486</v>
      </c>
      <c r="F262" s="18" t="str">
        <f t="shared" si="22"/>
        <v>D829DA_00041_C7452.jpg</v>
      </c>
      <c r="G262" s="9" t="s">
        <v>484</v>
      </c>
      <c r="H262" s="9" t="s">
        <v>143</v>
      </c>
      <c r="I262" s="9" t="s">
        <v>485</v>
      </c>
      <c r="J262" s="9" t="s">
        <v>254</v>
      </c>
      <c r="K262" s="9" t="s">
        <v>65</v>
      </c>
      <c r="L262" s="9">
        <v>63.05</v>
      </c>
      <c r="M262" s="9">
        <v>0</v>
      </c>
      <c r="N262" s="9">
        <v>0</v>
      </c>
      <c r="O262" s="9">
        <v>0</v>
      </c>
      <c r="P262" s="9">
        <v>145</v>
      </c>
      <c r="Q262" s="9">
        <v>0</v>
      </c>
      <c r="R262" s="9">
        <v>0</v>
      </c>
      <c r="S262" s="9">
        <v>0</v>
      </c>
      <c r="T262" s="10">
        <v>4</v>
      </c>
      <c r="U262" s="10">
        <f t="shared" si="21"/>
        <v>252.2</v>
      </c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2">
        <v>3</v>
      </c>
      <c r="AR262" s="11"/>
      <c r="AS262" s="12">
        <v>1</v>
      </c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3"/>
    </row>
    <row r="263" spans="1:67" s="8" customFormat="1" ht="88.15" customHeight="1" x14ac:dyDescent="0.25">
      <c r="A263" s="9" t="s">
        <v>76</v>
      </c>
      <c r="B263" s="9" t="s">
        <v>61</v>
      </c>
      <c r="C263" s="9" t="s">
        <v>81</v>
      </c>
      <c r="D263" s="9" t="s">
        <v>235</v>
      </c>
      <c r="E263" s="9" t="s">
        <v>519</v>
      </c>
      <c r="F263" s="18" t="str">
        <f t="shared" si="22"/>
        <v>D821EB_06K22_C1002.jpg</v>
      </c>
      <c r="G263" s="9" t="s">
        <v>510</v>
      </c>
      <c r="H263" s="9" t="s">
        <v>198</v>
      </c>
      <c r="I263" s="9" t="s">
        <v>511</v>
      </c>
      <c r="J263" s="9" t="s">
        <v>254</v>
      </c>
      <c r="K263" s="9" t="s">
        <v>65</v>
      </c>
      <c r="L263" s="9">
        <v>52.15</v>
      </c>
      <c r="M263" s="9">
        <v>0</v>
      </c>
      <c r="N263" s="9">
        <v>0</v>
      </c>
      <c r="O263" s="9">
        <v>0</v>
      </c>
      <c r="P263" s="9">
        <v>119.9</v>
      </c>
      <c r="Q263" s="9">
        <v>0</v>
      </c>
      <c r="R263" s="9">
        <v>0</v>
      </c>
      <c r="S263" s="9">
        <v>0</v>
      </c>
      <c r="T263" s="10">
        <v>4</v>
      </c>
      <c r="U263" s="10">
        <f t="shared" si="21"/>
        <v>208.6</v>
      </c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2">
        <v>2</v>
      </c>
      <c r="AQ263" s="11"/>
      <c r="AR263" s="11"/>
      <c r="AS263" s="11"/>
      <c r="AT263" s="11"/>
      <c r="AU263" s="11"/>
      <c r="AV263" s="11"/>
      <c r="AW263" s="11"/>
      <c r="AX263" s="11"/>
      <c r="AY263" s="11"/>
      <c r="AZ263" s="12">
        <v>2</v>
      </c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3"/>
    </row>
    <row r="264" spans="1:67" s="8" customFormat="1" ht="88.15" customHeight="1" x14ac:dyDescent="0.25">
      <c r="A264" s="9" t="s">
        <v>76</v>
      </c>
      <c r="B264" s="9" t="s">
        <v>94</v>
      </c>
      <c r="C264" s="9" t="s">
        <v>67</v>
      </c>
      <c r="D264" s="9" t="s">
        <v>269</v>
      </c>
      <c r="E264" s="9" t="s">
        <v>525</v>
      </c>
      <c r="F264" s="18" t="str">
        <f t="shared" si="22"/>
        <v>D824BE_043QD_C0707.jpg</v>
      </c>
      <c r="G264" s="9" t="s">
        <v>526</v>
      </c>
      <c r="H264" s="9" t="s">
        <v>527</v>
      </c>
      <c r="I264" s="9" t="s">
        <v>528</v>
      </c>
      <c r="J264" s="9" t="s">
        <v>254</v>
      </c>
      <c r="K264" s="9" t="s">
        <v>65</v>
      </c>
      <c r="L264" s="9">
        <v>52.15</v>
      </c>
      <c r="M264" s="9">
        <v>0</v>
      </c>
      <c r="N264" s="9">
        <v>0</v>
      </c>
      <c r="O264" s="9">
        <v>0</v>
      </c>
      <c r="P264" s="9">
        <v>119.9</v>
      </c>
      <c r="Q264" s="9">
        <v>0</v>
      </c>
      <c r="R264" s="9">
        <v>0</v>
      </c>
      <c r="S264" s="9">
        <v>0</v>
      </c>
      <c r="T264" s="10">
        <v>4</v>
      </c>
      <c r="U264" s="10">
        <f t="shared" si="21"/>
        <v>208.6</v>
      </c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2">
        <v>1</v>
      </c>
      <c r="AR264" s="11"/>
      <c r="AS264" s="11"/>
      <c r="AT264" s="11"/>
      <c r="AU264" s="12">
        <v>1</v>
      </c>
      <c r="AV264" s="11"/>
      <c r="AW264" s="11"/>
      <c r="AX264" s="11"/>
      <c r="AY264" s="12">
        <v>1</v>
      </c>
      <c r="AZ264" s="12">
        <v>1</v>
      </c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3"/>
    </row>
    <row r="265" spans="1:67" s="8" customFormat="1" ht="88.15" customHeight="1" x14ac:dyDescent="0.25">
      <c r="A265" s="9" t="s">
        <v>76</v>
      </c>
      <c r="B265" s="9" t="s">
        <v>284</v>
      </c>
      <c r="C265" s="9" t="s">
        <v>81</v>
      </c>
      <c r="D265" s="9" t="s">
        <v>533</v>
      </c>
      <c r="E265" s="9" t="s">
        <v>534</v>
      </c>
      <c r="F265" s="18" t="str">
        <f t="shared" si="22"/>
        <v>D826DB_0EWAF_C9999.jpg</v>
      </c>
      <c r="G265" s="9" t="s">
        <v>535</v>
      </c>
      <c r="H265" s="9" t="s">
        <v>71</v>
      </c>
      <c r="I265" s="9" t="s">
        <v>536</v>
      </c>
      <c r="J265" s="9" t="s">
        <v>241</v>
      </c>
      <c r="K265" s="9" t="s">
        <v>65</v>
      </c>
      <c r="L265" s="9">
        <v>35.549999999999997</v>
      </c>
      <c r="M265" s="9">
        <v>0</v>
      </c>
      <c r="N265" s="9">
        <v>0</v>
      </c>
      <c r="O265" s="9">
        <v>0</v>
      </c>
      <c r="P265" s="9">
        <v>79.900000000000006</v>
      </c>
      <c r="Q265" s="9">
        <v>0</v>
      </c>
      <c r="R265" s="9">
        <v>0</v>
      </c>
      <c r="S265" s="9">
        <v>0</v>
      </c>
      <c r="T265" s="10">
        <v>4</v>
      </c>
      <c r="U265" s="10">
        <f t="shared" si="21"/>
        <v>142.19999999999999</v>
      </c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2">
        <v>2</v>
      </c>
      <c r="AR265" s="11"/>
      <c r="AS265" s="12">
        <v>1</v>
      </c>
      <c r="AT265" s="11"/>
      <c r="AU265" s="11"/>
      <c r="AV265" s="11"/>
      <c r="AW265" s="11"/>
      <c r="AX265" s="11"/>
      <c r="AY265" s="11"/>
      <c r="AZ265" s="12">
        <v>1</v>
      </c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3"/>
    </row>
    <row r="266" spans="1:67" s="8" customFormat="1" ht="88.15" customHeight="1" x14ac:dyDescent="0.25">
      <c r="A266" s="9" t="s">
        <v>80</v>
      </c>
      <c r="B266" s="9" t="s">
        <v>61</v>
      </c>
      <c r="C266" s="9" t="s">
        <v>69</v>
      </c>
      <c r="D266" s="9" t="s">
        <v>545</v>
      </c>
      <c r="E266" s="9" t="s">
        <v>546</v>
      </c>
      <c r="F266" s="18" t="str">
        <f t="shared" si="22"/>
        <v>U620WB_A0020_C4016.jpg</v>
      </c>
      <c r="G266" s="9" t="s">
        <v>547</v>
      </c>
      <c r="H266" s="9" t="s">
        <v>548</v>
      </c>
      <c r="I266" s="9" t="s">
        <v>79</v>
      </c>
      <c r="J266" s="9"/>
      <c r="K266" s="9" t="s">
        <v>65</v>
      </c>
      <c r="L266" s="9">
        <v>46.8</v>
      </c>
      <c r="M266" s="9">
        <v>0</v>
      </c>
      <c r="N266" s="9">
        <v>0</v>
      </c>
      <c r="O266" s="9">
        <v>0</v>
      </c>
      <c r="P266" s="9">
        <v>110</v>
      </c>
      <c r="Q266" s="9">
        <v>0</v>
      </c>
      <c r="R266" s="9">
        <v>0</v>
      </c>
      <c r="S266" s="9">
        <v>0</v>
      </c>
      <c r="T266" s="10">
        <v>4</v>
      </c>
      <c r="U266" s="10">
        <f t="shared" si="21"/>
        <v>187.2</v>
      </c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2">
        <v>1</v>
      </c>
      <c r="AX266" s="11"/>
      <c r="AY266" s="12">
        <v>1</v>
      </c>
      <c r="AZ266" s="12">
        <v>2</v>
      </c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3"/>
    </row>
    <row r="267" spans="1:67" s="8" customFormat="1" ht="88.15" customHeight="1" x14ac:dyDescent="0.25">
      <c r="A267" s="9" t="s">
        <v>80</v>
      </c>
      <c r="B267" s="9" t="s">
        <v>61</v>
      </c>
      <c r="C267" s="9" t="s">
        <v>67</v>
      </c>
      <c r="D267" s="9" t="s">
        <v>244</v>
      </c>
      <c r="E267" s="9" t="s">
        <v>559</v>
      </c>
      <c r="F267" s="18" t="str">
        <f t="shared" si="22"/>
        <v>U720SC_A0022_C6372.jpg</v>
      </c>
      <c r="G267" s="9" t="s">
        <v>174</v>
      </c>
      <c r="H267" s="9" t="s">
        <v>169</v>
      </c>
      <c r="I267" s="9" t="s">
        <v>79</v>
      </c>
      <c r="J267" s="9"/>
      <c r="K267" s="9" t="s">
        <v>65</v>
      </c>
      <c r="L267" s="9">
        <v>61.75</v>
      </c>
      <c r="M267" s="9">
        <v>0</v>
      </c>
      <c r="N267" s="9">
        <v>0</v>
      </c>
      <c r="O267" s="9">
        <v>0</v>
      </c>
      <c r="P267" s="9">
        <v>140</v>
      </c>
      <c r="Q267" s="9">
        <v>0</v>
      </c>
      <c r="R267" s="9">
        <v>0</v>
      </c>
      <c r="S267" s="9">
        <v>0</v>
      </c>
      <c r="T267" s="10">
        <v>4</v>
      </c>
      <c r="U267" s="10">
        <f t="shared" si="21"/>
        <v>247</v>
      </c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2">
        <v>2</v>
      </c>
      <c r="BA267" s="11"/>
      <c r="BB267" s="12">
        <v>1</v>
      </c>
      <c r="BC267" s="11"/>
      <c r="BD267" s="12">
        <v>1</v>
      </c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3"/>
    </row>
    <row r="268" spans="1:67" s="8" customFormat="1" ht="88.15" customHeight="1" x14ac:dyDescent="0.25">
      <c r="A268" s="9" t="s">
        <v>80</v>
      </c>
      <c r="B268" s="9" t="s">
        <v>61</v>
      </c>
      <c r="C268" s="9" t="s">
        <v>67</v>
      </c>
      <c r="D268" s="9" t="s">
        <v>244</v>
      </c>
      <c r="E268" s="9" t="s">
        <v>562</v>
      </c>
      <c r="F268" s="18" t="str">
        <f t="shared" si="22"/>
        <v>U720SE_A0022_C1006.jpg</v>
      </c>
      <c r="G268" s="9" t="s">
        <v>174</v>
      </c>
      <c r="H268" s="9" t="s">
        <v>104</v>
      </c>
      <c r="I268" s="9" t="s">
        <v>79</v>
      </c>
      <c r="J268" s="9"/>
      <c r="K268" s="9" t="s">
        <v>65</v>
      </c>
      <c r="L268" s="9">
        <v>61.75</v>
      </c>
      <c r="M268" s="9">
        <v>0</v>
      </c>
      <c r="N268" s="9">
        <v>0</v>
      </c>
      <c r="O268" s="9">
        <v>0</v>
      </c>
      <c r="P268" s="9">
        <v>140</v>
      </c>
      <c r="Q268" s="9">
        <v>0</v>
      </c>
      <c r="R268" s="9">
        <v>0</v>
      </c>
      <c r="S268" s="9">
        <v>0</v>
      </c>
      <c r="T268" s="10">
        <v>4</v>
      </c>
      <c r="U268" s="10">
        <f t="shared" si="21"/>
        <v>247</v>
      </c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2">
        <v>1</v>
      </c>
      <c r="AZ268" s="12">
        <v>2</v>
      </c>
      <c r="BA268" s="11"/>
      <c r="BB268" s="11"/>
      <c r="BC268" s="11"/>
      <c r="BD268" s="11"/>
      <c r="BE268" s="11"/>
      <c r="BF268" s="12">
        <v>1</v>
      </c>
      <c r="BG268" s="11"/>
      <c r="BH268" s="11"/>
      <c r="BI268" s="11"/>
      <c r="BJ268" s="11"/>
      <c r="BK268" s="11"/>
      <c r="BL268" s="11"/>
      <c r="BM268" s="11"/>
      <c r="BN268" s="11"/>
      <c r="BO268" s="13"/>
    </row>
    <row r="269" spans="1:67" s="8" customFormat="1" ht="88.15" customHeight="1" x14ac:dyDescent="0.25">
      <c r="A269" s="9" t="s">
        <v>80</v>
      </c>
      <c r="B269" s="9" t="s">
        <v>61</v>
      </c>
      <c r="C269" s="9" t="s">
        <v>67</v>
      </c>
      <c r="D269" s="9" t="s">
        <v>244</v>
      </c>
      <c r="E269" s="9" t="s">
        <v>563</v>
      </c>
      <c r="F269" s="18" t="str">
        <f t="shared" si="22"/>
        <v>U820SA_00022_C6029.jpg</v>
      </c>
      <c r="G269" s="9" t="s">
        <v>77</v>
      </c>
      <c r="H269" s="9" t="s">
        <v>105</v>
      </c>
      <c r="I269" s="9" t="s">
        <v>79</v>
      </c>
      <c r="J269" s="9" t="s">
        <v>259</v>
      </c>
      <c r="K269" s="9" t="s">
        <v>65</v>
      </c>
      <c r="L269" s="9">
        <v>50</v>
      </c>
      <c r="M269" s="9">
        <v>0</v>
      </c>
      <c r="N269" s="9">
        <v>0</v>
      </c>
      <c r="O269" s="9">
        <v>0</v>
      </c>
      <c r="P269" s="9">
        <v>115</v>
      </c>
      <c r="Q269" s="9">
        <v>0</v>
      </c>
      <c r="R269" s="9">
        <v>0</v>
      </c>
      <c r="S269" s="9">
        <v>0</v>
      </c>
      <c r="T269" s="10">
        <v>4</v>
      </c>
      <c r="U269" s="10">
        <f t="shared" si="21"/>
        <v>200</v>
      </c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2">
        <v>1</v>
      </c>
      <c r="AX269" s="11"/>
      <c r="AY269" s="12">
        <v>1</v>
      </c>
      <c r="AZ269" s="12">
        <v>2</v>
      </c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3"/>
    </row>
    <row r="270" spans="1:67" s="8" customFormat="1" ht="88.15" customHeight="1" x14ac:dyDescent="0.25">
      <c r="A270" s="9" t="s">
        <v>80</v>
      </c>
      <c r="B270" s="9" t="s">
        <v>61</v>
      </c>
      <c r="C270" s="9" t="s">
        <v>67</v>
      </c>
      <c r="D270" s="9" t="s">
        <v>570</v>
      </c>
      <c r="E270" s="9" t="s">
        <v>571</v>
      </c>
      <c r="F270" s="18" t="str">
        <f t="shared" si="22"/>
        <v>U722QA_00022_C0013.jpg</v>
      </c>
      <c r="G270" s="9" t="s">
        <v>77</v>
      </c>
      <c r="H270" s="9" t="s">
        <v>117</v>
      </c>
      <c r="I270" s="9" t="s">
        <v>79</v>
      </c>
      <c r="J270" s="9" t="s">
        <v>254</v>
      </c>
      <c r="K270" s="9" t="s">
        <v>65</v>
      </c>
      <c r="L270" s="9">
        <v>52.15</v>
      </c>
      <c r="M270" s="9">
        <v>0</v>
      </c>
      <c r="N270" s="9">
        <v>0</v>
      </c>
      <c r="O270" s="9">
        <v>0</v>
      </c>
      <c r="P270" s="9">
        <v>119.9</v>
      </c>
      <c r="Q270" s="9">
        <v>0</v>
      </c>
      <c r="R270" s="9">
        <v>0</v>
      </c>
      <c r="S270" s="9">
        <v>0</v>
      </c>
      <c r="T270" s="10">
        <v>4</v>
      </c>
      <c r="U270" s="10">
        <f t="shared" si="21"/>
        <v>208.6</v>
      </c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2">
        <v>1</v>
      </c>
      <c r="AX270" s="11"/>
      <c r="AY270" s="12">
        <v>1</v>
      </c>
      <c r="AZ270" s="11"/>
      <c r="BA270" s="11"/>
      <c r="BB270" s="11"/>
      <c r="BC270" s="11"/>
      <c r="BD270" s="11"/>
      <c r="BE270" s="11"/>
      <c r="BF270" s="12">
        <v>2</v>
      </c>
      <c r="BG270" s="11"/>
      <c r="BH270" s="11"/>
      <c r="BI270" s="11"/>
      <c r="BJ270" s="11"/>
      <c r="BK270" s="11"/>
      <c r="BL270" s="11"/>
      <c r="BM270" s="11"/>
      <c r="BN270" s="11"/>
      <c r="BO270" s="13"/>
    </row>
    <row r="271" spans="1:67" s="8" customFormat="1" ht="88.15" customHeight="1" x14ac:dyDescent="0.25">
      <c r="A271" s="9" t="s">
        <v>80</v>
      </c>
      <c r="B271" s="9" t="s">
        <v>61</v>
      </c>
      <c r="C271" s="9" t="s">
        <v>67</v>
      </c>
      <c r="D271" s="9" t="s">
        <v>572</v>
      </c>
      <c r="E271" s="9" t="s">
        <v>573</v>
      </c>
      <c r="F271" s="18" t="str">
        <f t="shared" si="22"/>
        <v>U2257W_00043_C6026.jpg</v>
      </c>
      <c r="G271" s="9" t="s">
        <v>70</v>
      </c>
      <c r="H271" s="9" t="s">
        <v>574</v>
      </c>
      <c r="I271" s="9" t="s">
        <v>72</v>
      </c>
      <c r="J271" s="9" t="s">
        <v>248</v>
      </c>
      <c r="K271" s="9" t="s">
        <v>65</v>
      </c>
      <c r="L271" s="9">
        <v>44.4</v>
      </c>
      <c r="M271" s="9">
        <v>0</v>
      </c>
      <c r="N271" s="9">
        <v>0</v>
      </c>
      <c r="O271" s="9">
        <v>0</v>
      </c>
      <c r="P271" s="9">
        <v>99.9</v>
      </c>
      <c r="Q271" s="9">
        <v>0</v>
      </c>
      <c r="R271" s="9">
        <v>0</v>
      </c>
      <c r="S271" s="9">
        <v>0</v>
      </c>
      <c r="T271" s="10">
        <v>4</v>
      </c>
      <c r="U271" s="10">
        <f t="shared" si="21"/>
        <v>177.6</v>
      </c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2">
        <v>1</v>
      </c>
      <c r="BC271" s="11"/>
      <c r="BD271" s="11"/>
      <c r="BE271" s="11"/>
      <c r="BF271" s="11"/>
      <c r="BG271" s="12">
        <v>2</v>
      </c>
      <c r="BH271" s="12">
        <v>1</v>
      </c>
      <c r="BI271" s="11"/>
      <c r="BJ271" s="11"/>
      <c r="BK271" s="11"/>
      <c r="BL271" s="11"/>
      <c r="BM271" s="11"/>
      <c r="BN271" s="11"/>
      <c r="BO271" s="13"/>
    </row>
    <row r="272" spans="1:67" s="8" customFormat="1" ht="88.15" customHeight="1" x14ac:dyDescent="0.25">
      <c r="A272" s="9" t="s">
        <v>80</v>
      </c>
      <c r="B272" s="9" t="s">
        <v>61</v>
      </c>
      <c r="C272" s="9" t="s">
        <v>81</v>
      </c>
      <c r="D272" s="9" t="s">
        <v>215</v>
      </c>
      <c r="E272" s="9" t="s">
        <v>575</v>
      </c>
      <c r="F272" s="18" t="str">
        <f t="shared" si="22"/>
        <v>U52D7B_01122_C9M4K.jpg</v>
      </c>
      <c r="G272" s="9" t="s">
        <v>99</v>
      </c>
      <c r="H272" s="9" t="s">
        <v>576</v>
      </c>
      <c r="I272" s="9" t="s">
        <v>101</v>
      </c>
      <c r="J272" s="9" t="s">
        <v>216</v>
      </c>
      <c r="K272" s="9" t="s">
        <v>65</v>
      </c>
      <c r="L272" s="9">
        <v>54.35</v>
      </c>
      <c r="M272" s="9">
        <v>0</v>
      </c>
      <c r="N272" s="9">
        <v>0</v>
      </c>
      <c r="O272" s="9">
        <v>0</v>
      </c>
      <c r="P272" s="9">
        <v>125</v>
      </c>
      <c r="Q272" s="9">
        <v>0</v>
      </c>
      <c r="R272" s="9">
        <v>0</v>
      </c>
      <c r="S272" s="9">
        <v>0</v>
      </c>
      <c r="T272" s="10">
        <v>4</v>
      </c>
      <c r="U272" s="10">
        <f t="shared" si="21"/>
        <v>217.4</v>
      </c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2">
        <v>4</v>
      </c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3"/>
    </row>
    <row r="273" spans="1:67" s="8" customFormat="1" ht="88.15" customHeight="1" x14ac:dyDescent="0.25">
      <c r="A273" s="9" t="s">
        <v>80</v>
      </c>
      <c r="B273" s="9" t="s">
        <v>61</v>
      </c>
      <c r="C273" s="9" t="s">
        <v>81</v>
      </c>
      <c r="D273" s="9" t="s">
        <v>246</v>
      </c>
      <c r="E273" s="9" t="s">
        <v>591</v>
      </c>
      <c r="F273" s="18" t="str">
        <f t="shared" si="22"/>
        <v>U72W1A_A0046_C1003.jpg</v>
      </c>
      <c r="G273" s="9" t="s">
        <v>592</v>
      </c>
      <c r="H273" s="9" t="s">
        <v>210</v>
      </c>
      <c r="I273" s="9" t="s">
        <v>593</v>
      </c>
      <c r="J273" s="9"/>
      <c r="K273" s="9" t="s">
        <v>65</v>
      </c>
      <c r="L273" s="9">
        <v>60</v>
      </c>
      <c r="M273" s="9">
        <v>0</v>
      </c>
      <c r="N273" s="9">
        <v>0</v>
      </c>
      <c r="O273" s="9">
        <v>0</v>
      </c>
      <c r="P273" s="9">
        <v>135</v>
      </c>
      <c r="Q273" s="9">
        <v>0</v>
      </c>
      <c r="R273" s="9">
        <v>0</v>
      </c>
      <c r="S273" s="9">
        <v>0</v>
      </c>
      <c r="T273" s="10">
        <v>4</v>
      </c>
      <c r="U273" s="10">
        <f t="shared" si="21"/>
        <v>240</v>
      </c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2">
        <v>2</v>
      </c>
      <c r="AZ273" s="11"/>
      <c r="BA273" s="11"/>
      <c r="BB273" s="12">
        <v>1</v>
      </c>
      <c r="BC273" s="11"/>
      <c r="BD273" s="11"/>
      <c r="BE273" s="11"/>
      <c r="BF273" s="11"/>
      <c r="BG273" s="12">
        <v>1</v>
      </c>
      <c r="BH273" s="11"/>
      <c r="BI273" s="11"/>
      <c r="BJ273" s="11"/>
      <c r="BK273" s="11"/>
      <c r="BL273" s="11"/>
      <c r="BM273" s="11"/>
      <c r="BN273" s="11"/>
      <c r="BO273" s="13"/>
    </row>
    <row r="274" spans="1:67" s="8" customFormat="1" ht="88.15" customHeight="1" x14ac:dyDescent="0.25">
      <c r="A274" s="9" t="s">
        <v>80</v>
      </c>
      <c r="B274" s="9" t="s">
        <v>61</v>
      </c>
      <c r="C274" s="9" t="s">
        <v>81</v>
      </c>
      <c r="D274" s="9" t="s">
        <v>246</v>
      </c>
      <c r="E274" s="9" t="s">
        <v>594</v>
      </c>
      <c r="F274" s="18" t="str">
        <f t="shared" si="22"/>
        <v>U72W1A_A0046_C9999.jpg</v>
      </c>
      <c r="G274" s="9" t="s">
        <v>592</v>
      </c>
      <c r="H274" s="9" t="s">
        <v>71</v>
      </c>
      <c r="I274" s="9" t="s">
        <v>593</v>
      </c>
      <c r="J274" s="9"/>
      <c r="K274" s="9" t="s">
        <v>65</v>
      </c>
      <c r="L274" s="9">
        <v>60</v>
      </c>
      <c r="M274" s="9">
        <v>0</v>
      </c>
      <c r="N274" s="9">
        <v>0</v>
      </c>
      <c r="O274" s="9">
        <v>0</v>
      </c>
      <c r="P274" s="9">
        <v>135</v>
      </c>
      <c r="Q274" s="9">
        <v>0</v>
      </c>
      <c r="R274" s="9">
        <v>0</v>
      </c>
      <c r="S274" s="9">
        <v>0</v>
      </c>
      <c r="T274" s="10">
        <v>4</v>
      </c>
      <c r="U274" s="10">
        <f t="shared" si="21"/>
        <v>240</v>
      </c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2">
        <v>2</v>
      </c>
      <c r="AZ274" s="11"/>
      <c r="BA274" s="11"/>
      <c r="BB274" s="11"/>
      <c r="BC274" s="11"/>
      <c r="BD274" s="11"/>
      <c r="BE274" s="11"/>
      <c r="BF274" s="11"/>
      <c r="BG274" s="12">
        <v>1</v>
      </c>
      <c r="BH274" s="12">
        <v>1</v>
      </c>
      <c r="BI274" s="11"/>
      <c r="BJ274" s="11"/>
      <c r="BK274" s="11"/>
      <c r="BL274" s="11"/>
      <c r="BM274" s="11"/>
      <c r="BN274" s="11"/>
      <c r="BO274" s="13"/>
    </row>
    <row r="275" spans="1:67" s="8" customFormat="1" ht="88.15" customHeight="1" x14ac:dyDescent="0.25">
      <c r="A275" s="9" t="s">
        <v>80</v>
      </c>
      <c r="B275" s="9" t="s">
        <v>94</v>
      </c>
      <c r="C275" s="9" t="s">
        <v>81</v>
      </c>
      <c r="D275" s="9" t="s">
        <v>245</v>
      </c>
      <c r="E275" s="9" t="s">
        <v>614</v>
      </c>
      <c r="F275" s="18" t="str">
        <f t="shared" si="22"/>
        <v>U820LC_0ZB22_C7000.jpg</v>
      </c>
      <c r="G275" s="9" t="s">
        <v>578</v>
      </c>
      <c r="H275" s="9" t="s">
        <v>133</v>
      </c>
      <c r="I275" s="9" t="s">
        <v>579</v>
      </c>
      <c r="J275" s="9" t="s">
        <v>267</v>
      </c>
      <c r="K275" s="9" t="s">
        <v>65</v>
      </c>
      <c r="L275" s="9">
        <v>44.4</v>
      </c>
      <c r="M275" s="9">
        <v>0</v>
      </c>
      <c r="N275" s="9">
        <v>0</v>
      </c>
      <c r="O275" s="9">
        <v>0</v>
      </c>
      <c r="P275" s="9">
        <v>99.9</v>
      </c>
      <c r="Q275" s="9">
        <v>0</v>
      </c>
      <c r="R275" s="9">
        <v>0</v>
      </c>
      <c r="S275" s="9">
        <v>0</v>
      </c>
      <c r="T275" s="10">
        <v>4</v>
      </c>
      <c r="U275" s="10">
        <f t="shared" si="21"/>
        <v>177.6</v>
      </c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2">
        <v>1</v>
      </c>
      <c r="AZ275" s="11"/>
      <c r="BA275" s="11"/>
      <c r="BB275" s="11"/>
      <c r="BC275" s="11"/>
      <c r="BD275" s="12">
        <v>1</v>
      </c>
      <c r="BE275" s="11"/>
      <c r="BF275" s="11"/>
      <c r="BG275" s="12">
        <v>1</v>
      </c>
      <c r="BH275" s="12">
        <v>1</v>
      </c>
      <c r="BI275" s="11"/>
      <c r="BJ275" s="11"/>
      <c r="BK275" s="11"/>
      <c r="BL275" s="11"/>
      <c r="BM275" s="11"/>
      <c r="BN275" s="11"/>
      <c r="BO275" s="13"/>
    </row>
    <row r="276" spans="1:67" s="8" customFormat="1" ht="88.15" customHeight="1" x14ac:dyDescent="0.25">
      <c r="A276" s="9" t="s">
        <v>66</v>
      </c>
      <c r="B276" s="9" t="s">
        <v>61</v>
      </c>
      <c r="C276" s="9" t="s">
        <v>98</v>
      </c>
      <c r="D276" s="9" t="s">
        <v>185</v>
      </c>
      <c r="E276" s="9" t="s">
        <v>627</v>
      </c>
      <c r="F276" s="18" t="str">
        <f t="shared" si="22"/>
        <v>B8250A_022CL_C0005.jpg</v>
      </c>
      <c r="G276" s="9" t="s">
        <v>628</v>
      </c>
      <c r="H276" s="9" t="s">
        <v>116</v>
      </c>
      <c r="I276" s="9" t="s">
        <v>629</v>
      </c>
      <c r="J276" s="9" t="s">
        <v>248</v>
      </c>
      <c r="K276" s="9" t="s">
        <v>65</v>
      </c>
      <c r="L276" s="9">
        <v>25</v>
      </c>
      <c r="M276" s="9">
        <v>25</v>
      </c>
      <c r="N276" s="9">
        <v>0</v>
      </c>
      <c r="O276" s="9">
        <v>0</v>
      </c>
      <c r="P276" s="9">
        <v>54.9</v>
      </c>
      <c r="Q276" s="9">
        <v>54.9</v>
      </c>
      <c r="R276" s="9">
        <v>0</v>
      </c>
      <c r="S276" s="9">
        <v>0</v>
      </c>
      <c r="T276" s="10">
        <v>4</v>
      </c>
      <c r="U276" s="10">
        <f>+T276*M276</f>
        <v>100</v>
      </c>
      <c r="V276" s="11"/>
      <c r="W276" s="11"/>
      <c r="X276" s="11"/>
      <c r="Y276" s="11"/>
      <c r="Z276" s="12">
        <v>1</v>
      </c>
      <c r="AA276" s="12">
        <v>3</v>
      </c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3"/>
    </row>
    <row r="277" spans="1:67" s="8" customFormat="1" ht="88.15" customHeight="1" x14ac:dyDescent="0.25">
      <c r="A277" s="9" t="s">
        <v>68</v>
      </c>
      <c r="B277" s="9" t="s">
        <v>61</v>
      </c>
      <c r="C277" s="9" t="s">
        <v>75</v>
      </c>
      <c r="D277" s="9" t="s">
        <v>662</v>
      </c>
      <c r="E277" s="9" t="s">
        <v>663</v>
      </c>
      <c r="F277" s="18" t="str">
        <f t="shared" si="22"/>
        <v>J843NA_022BC_C9002.jpg</v>
      </c>
      <c r="G277" s="9" t="s">
        <v>219</v>
      </c>
      <c r="H277" s="9" t="s">
        <v>109</v>
      </c>
      <c r="I277" s="9" t="s">
        <v>220</v>
      </c>
      <c r="J277" s="9" t="s">
        <v>259</v>
      </c>
      <c r="K277" s="9" t="s">
        <v>65</v>
      </c>
      <c r="L277" s="9">
        <v>29.5</v>
      </c>
      <c r="M277" s="9">
        <v>29.5</v>
      </c>
      <c r="N277" s="9">
        <v>33.15</v>
      </c>
      <c r="O277" s="9">
        <v>0</v>
      </c>
      <c r="P277" s="9">
        <v>64.900000000000006</v>
      </c>
      <c r="Q277" s="9">
        <v>64.900000000000006</v>
      </c>
      <c r="R277" s="9">
        <v>72.900000000000006</v>
      </c>
      <c r="S277" s="9">
        <v>0</v>
      </c>
      <c r="T277" s="10">
        <v>4</v>
      </c>
      <c r="U277" s="10">
        <f>+T277*M277</f>
        <v>118</v>
      </c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2">
        <v>1</v>
      </c>
      <c r="AM277" s="12">
        <v>1</v>
      </c>
      <c r="AN277" s="11"/>
      <c r="AO277" s="12">
        <v>2</v>
      </c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3"/>
    </row>
    <row r="278" spans="1:67" s="8" customFormat="1" ht="88.15" customHeight="1" x14ac:dyDescent="0.25">
      <c r="A278" s="9" t="s">
        <v>68</v>
      </c>
      <c r="B278" s="9" t="s">
        <v>61</v>
      </c>
      <c r="C278" s="9" t="s">
        <v>81</v>
      </c>
      <c r="D278" s="9" t="s">
        <v>673</v>
      </c>
      <c r="E278" s="9" t="s">
        <v>674</v>
      </c>
      <c r="F278" s="18" t="str">
        <f t="shared" si="22"/>
        <v>J846PE_01454_C0749.jpg</v>
      </c>
      <c r="G278" s="9" t="s">
        <v>118</v>
      </c>
      <c r="H278" s="9" t="s">
        <v>154</v>
      </c>
      <c r="I278" s="9" t="s">
        <v>119</v>
      </c>
      <c r="J278" s="9" t="s">
        <v>74</v>
      </c>
      <c r="K278" s="9" t="s">
        <v>65</v>
      </c>
      <c r="L278" s="9">
        <v>22.7</v>
      </c>
      <c r="M278" s="9">
        <v>22.7</v>
      </c>
      <c r="N278" s="9">
        <v>26.35</v>
      </c>
      <c r="O278" s="9">
        <v>0</v>
      </c>
      <c r="P278" s="9">
        <v>49.9</v>
      </c>
      <c r="Q278" s="9">
        <v>49.9</v>
      </c>
      <c r="R278" s="9">
        <v>57.9</v>
      </c>
      <c r="S278" s="9">
        <v>0</v>
      </c>
      <c r="T278" s="10">
        <v>4</v>
      </c>
      <c r="U278" s="10">
        <f>+T278*M278</f>
        <v>90.8</v>
      </c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2">
        <v>2</v>
      </c>
      <c r="AK278" s="11"/>
      <c r="AL278" s="12">
        <v>2</v>
      </c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3"/>
    </row>
    <row r="279" spans="1:67" s="8" customFormat="1" ht="88.15" customHeight="1" x14ac:dyDescent="0.25">
      <c r="A279" s="9" t="s">
        <v>76</v>
      </c>
      <c r="B279" s="9" t="s">
        <v>61</v>
      </c>
      <c r="C279" s="9" t="s">
        <v>75</v>
      </c>
      <c r="D279" s="9" t="s">
        <v>710</v>
      </c>
      <c r="E279" s="9" t="s">
        <v>711</v>
      </c>
      <c r="F279" s="18" t="str">
        <f t="shared" si="22"/>
        <v>D84AMC_0CS43_C6009.jpg</v>
      </c>
      <c r="G279" s="9" t="s">
        <v>712</v>
      </c>
      <c r="H279" s="9" t="s">
        <v>110</v>
      </c>
      <c r="I279" s="9" t="s">
        <v>713</v>
      </c>
      <c r="J279" s="9" t="s">
        <v>247</v>
      </c>
      <c r="K279" s="9" t="s">
        <v>65</v>
      </c>
      <c r="L279" s="9">
        <v>69.55</v>
      </c>
      <c r="M279" s="9">
        <v>0</v>
      </c>
      <c r="N279" s="9">
        <v>0</v>
      </c>
      <c r="O279" s="9">
        <v>0</v>
      </c>
      <c r="P279" s="9">
        <v>159.9</v>
      </c>
      <c r="Q279" s="9">
        <v>0</v>
      </c>
      <c r="R279" s="9">
        <v>0</v>
      </c>
      <c r="S279" s="9">
        <v>0</v>
      </c>
      <c r="T279" s="10">
        <v>4</v>
      </c>
      <c r="U279" s="10">
        <f t="shared" ref="U279:U286" si="23">+T279*L279</f>
        <v>278.2</v>
      </c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2">
        <v>1</v>
      </c>
      <c r="AQ279" s="11"/>
      <c r="AR279" s="11"/>
      <c r="AS279" s="12">
        <v>1</v>
      </c>
      <c r="AT279" s="11"/>
      <c r="AU279" s="12">
        <v>2</v>
      </c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3"/>
    </row>
    <row r="280" spans="1:67" s="8" customFormat="1" ht="88.15" customHeight="1" x14ac:dyDescent="0.25">
      <c r="A280" s="9" t="s">
        <v>76</v>
      </c>
      <c r="B280" s="9" t="s">
        <v>61</v>
      </c>
      <c r="C280" s="9" t="s">
        <v>81</v>
      </c>
      <c r="D280" s="9" t="s">
        <v>529</v>
      </c>
      <c r="E280" s="9" t="s">
        <v>741</v>
      </c>
      <c r="F280" s="18" t="str">
        <f t="shared" si="22"/>
        <v>D6468A_04122_C9002.jpg</v>
      </c>
      <c r="G280" s="9" t="s">
        <v>742</v>
      </c>
      <c r="H280" s="9" t="s">
        <v>109</v>
      </c>
      <c r="I280" s="9" t="s">
        <v>743</v>
      </c>
      <c r="J280" s="9" t="s">
        <v>254</v>
      </c>
      <c r="K280" s="9" t="s">
        <v>65</v>
      </c>
      <c r="L280" s="9">
        <v>44.4</v>
      </c>
      <c r="M280" s="9">
        <v>0</v>
      </c>
      <c r="N280" s="9">
        <v>0</v>
      </c>
      <c r="O280" s="9">
        <v>0</v>
      </c>
      <c r="P280" s="9">
        <v>99.9</v>
      </c>
      <c r="Q280" s="9">
        <v>0</v>
      </c>
      <c r="R280" s="9">
        <v>0</v>
      </c>
      <c r="S280" s="9">
        <v>0</v>
      </c>
      <c r="T280" s="10">
        <v>4</v>
      </c>
      <c r="U280" s="10">
        <f t="shared" si="23"/>
        <v>177.6</v>
      </c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2">
        <v>1</v>
      </c>
      <c r="AQ280" s="11"/>
      <c r="AR280" s="11"/>
      <c r="AS280" s="11"/>
      <c r="AT280" s="11"/>
      <c r="AU280" s="12">
        <v>2</v>
      </c>
      <c r="AV280" s="11"/>
      <c r="AW280" s="11"/>
      <c r="AX280" s="11"/>
      <c r="AY280" s="11"/>
      <c r="AZ280" s="12">
        <v>1</v>
      </c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3"/>
    </row>
    <row r="281" spans="1:67" s="8" customFormat="1" ht="88.15" customHeight="1" x14ac:dyDescent="0.25">
      <c r="A281" s="9" t="s">
        <v>80</v>
      </c>
      <c r="B281" s="9" t="s">
        <v>61</v>
      </c>
      <c r="C281" s="9" t="s">
        <v>75</v>
      </c>
      <c r="D281" s="9" t="s">
        <v>815</v>
      </c>
      <c r="E281" s="9" t="s">
        <v>816</v>
      </c>
      <c r="F281" s="18" t="str">
        <f t="shared" si="22"/>
        <v>U845UA_032ME_C2P6T.jpg</v>
      </c>
      <c r="G281" s="9" t="s">
        <v>817</v>
      </c>
      <c r="H281" s="9" t="s">
        <v>818</v>
      </c>
      <c r="I281" s="9" t="s">
        <v>819</v>
      </c>
      <c r="J281" s="9" t="s">
        <v>248</v>
      </c>
      <c r="K281" s="9" t="s">
        <v>65</v>
      </c>
      <c r="L281" s="9">
        <v>60.85</v>
      </c>
      <c r="M281" s="9">
        <v>0</v>
      </c>
      <c r="N281" s="9">
        <v>0</v>
      </c>
      <c r="O281" s="9">
        <v>0</v>
      </c>
      <c r="P281" s="9">
        <v>139.9</v>
      </c>
      <c r="Q281" s="9">
        <v>0</v>
      </c>
      <c r="R281" s="9">
        <v>0</v>
      </c>
      <c r="S281" s="9">
        <v>0</v>
      </c>
      <c r="T281" s="10">
        <v>4</v>
      </c>
      <c r="U281" s="10">
        <f t="shared" si="23"/>
        <v>243.4</v>
      </c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2">
        <v>3</v>
      </c>
      <c r="BE281" s="11"/>
      <c r="BF281" s="11"/>
      <c r="BG281" s="12">
        <v>1</v>
      </c>
      <c r="BH281" s="11"/>
      <c r="BI281" s="11"/>
      <c r="BJ281" s="11"/>
      <c r="BK281" s="11"/>
      <c r="BL281" s="11"/>
      <c r="BM281" s="11"/>
      <c r="BN281" s="11"/>
      <c r="BO281" s="13"/>
    </row>
    <row r="282" spans="1:67" s="8" customFormat="1" ht="88.15" customHeight="1" x14ac:dyDescent="0.25">
      <c r="A282" s="9" t="s">
        <v>80</v>
      </c>
      <c r="B282" s="9" t="s">
        <v>61</v>
      </c>
      <c r="C282" s="9" t="s">
        <v>81</v>
      </c>
      <c r="D282" s="9" t="s">
        <v>537</v>
      </c>
      <c r="E282" s="9" t="s">
        <v>873</v>
      </c>
      <c r="F282" s="18" t="str">
        <f t="shared" si="22"/>
        <v>U825AA_02211_C5000.jpg</v>
      </c>
      <c r="G282" s="9" t="s">
        <v>130</v>
      </c>
      <c r="H282" s="9" t="s">
        <v>92</v>
      </c>
      <c r="I282" s="9" t="s">
        <v>131</v>
      </c>
      <c r="J282" s="9" t="s">
        <v>74</v>
      </c>
      <c r="K282" s="9" t="s">
        <v>65</v>
      </c>
      <c r="L282" s="9">
        <v>58.7</v>
      </c>
      <c r="M282" s="9">
        <v>0</v>
      </c>
      <c r="N282" s="9">
        <v>0</v>
      </c>
      <c r="O282" s="9">
        <v>0</v>
      </c>
      <c r="P282" s="9">
        <v>135</v>
      </c>
      <c r="Q282" s="9">
        <v>0</v>
      </c>
      <c r="R282" s="9">
        <v>0</v>
      </c>
      <c r="S282" s="9">
        <v>0</v>
      </c>
      <c r="T282" s="10">
        <v>4</v>
      </c>
      <c r="U282" s="10">
        <f t="shared" si="23"/>
        <v>234.8</v>
      </c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2">
        <v>3</v>
      </c>
      <c r="AX282" s="11"/>
      <c r="AY282" s="12">
        <v>1</v>
      </c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3"/>
    </row>
    <row r="283" spans="1:67" s="8" customFormat="1" ht="88.15" customHeight="1" x14ac:dyDescent="0.25">
      <c r="A283" s="9" t="s">
        <v>80</v>
      </c>
      <c r="B283" s="9" t="s">
        <v>61</v>
      </c>
      <c r="C283" s="9" t="s">
        <v>81</v>
      </c>
      <c r="D283" s="9" t="s">
        <v>882</v>
      </c>
      <c r="E283" s="9" t="s">
        <v>883</v>
      </c>
      <c r="F283" s="18" t="str">
        <f t="shared" si="22"/>
        <v>U845VC_00043_C0196.jpg</v>
      </c>
      <c r="G283" s="9" t="s">
        <v>70</v>
      </c>
      <c r="H283" s="9" t="s">
        <v>884</v>
      </c>
      <c r="I283" s="9" t="s">
        <v>72</v>
      </c>
      <c r="J283" s="9" t="s">
        <v>267</v>
      </c>
      <c r="K283" s="9" t="s">
        <v>65</v>
      </c>
      <c r="L283" s="9">
        <v>56.5</v>
      </c>
      <c r="M283" s="9">
        <v>0</v>
      </c>
      <c r="N283" s="9">
        <v>0</v>
      </c>
      <c r="O283" s="9">
        <v>0</v>
      </c>
      <c r="P283" s="9">
        <v>129.9</v>
      </c>
      <c r="Q283" s="9">
        <v>0</v>
      </c>
      <c r="R283" s="9">
        <v>0</v>
      </c>
      <c r="S283" s="9">
        <v>0</v>
      </c>
      <c r="T283" s="10">
        <v>4</v>
      </c>
      <c r="U283" s="10">
        <f t="shared" si="23"/>
        <v>226</v>
      </c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2">
        <v>1</v>
      </c>
      <c r="AX283" s="11"/>
      <c r="AY283" s="12">
        <v>1</v>
      </c>
      <c r="AZ283" s="11"/>
      <c r="BA283" s="11"/>
      <c r="BB283" s="12">
        <v>1</v>
      </c>
      <c r="BC283" s="11"/>
      <c r="BD283" s="11"/>
      <c r="BE283" s="11"/>
      <c r="BF283" s="11"/>
      <c r="BG283" s="12">
        <v>1</v>
      </c>
      <c r="BH283" s="11"/>
      <c r="BI283" s="11"/>
      <c r="BJ283" s="11"/>
      <c r="BK283" s="11"/>
      <c r="BL283" s="11"/>
      <c r="BM283" s="11"/>
      <c r="BN283" s="11"/>
      <c r="BO283" s="13"/>
    </row>
    <row r="284" spans="1:67" s="8" customFormat="1" ht="88.15" customHeight="1" x14ac:dyDescent="0.25">
      <c r="A284" s="9" t="s">
        <v>76</v>
      </c>
      <c r="B284" s="9" t="s">
        <v>87</v>
      </c>
      <c r="C284" s="9" t="s">
        <v>69</v>
      </c>
      <c r="D284" s="9" t="s">
        <v>446</v>
      </c>
      <c r="E284" s="9" t="s">
        <v>447</v>
      </c>
      <c r="F284" s="18" t="str">
        <f t="shared" si="22"/>
        <v>D822TA_00043_C9999.jpg</v>
      </c>
      <c r="G284" s="9" t="s">
        <v>70</v>
      </c>
      <c r="H284" s="9" t="s">
        <v>71</v>
      </c>
      <c r="I284" s="9" t="s">
        <v>72</v>
      </c>
      <c r="J284" s="9" t="s">
        <v>254</v>
      </c>
      <c r="K284" s="9" t="s">
        <v>65</v>
      </c>
      <c r="L284" s="9">
        <v>47.8</v>
      </c>
      <c r="M284" s="9">
        <v>0</v>
      </c>
      <c r="N284" s="9">
        <v>0</v>
      </c>
      <c r="O284" s="9">
        <v>0</v>
      </c>
      <c r="P284" s="9">
        <v>109.9</v>
      </c>
      <c r="Q284" s="9">
        <v>0</v>
      </c>
      <c r="R284" s="9">
        <v>0</v>
      </c>
      <c r="S284" s="9">
        <v>0</v>
      </c>
      <c r="T284" s="10">
        <v>2</v>
      </c>
      <c r="U284" s="10">
        <f t="shared" si="23"/>
        <v>95.6</v>
      </c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2">
        <v>2</v>
      </c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3"/>
    </row>
    <row r="285" spans="1:67" s="8" customFormat="1" ht="88.15" customHeight="1" x14ac:dyDescent="0.25">
      <c r="A285" s="9" t="s">
        <v>76</v>
      </c>
      <c r="B285" s="9" t="s">
        <v>61</v>
      </c>
      <c r="C285" s="9" t="s">
        <v>81</v>
      </c>
      <c r="D285" s="9" t="s">
        <v>529</v>
      </c>
      <c r="E285" s="9" t="s">
        <v>746</v>
      </c>
      <c r="F285" s="18" t="str">
        <f t="shared" si="22"/>
        <v>D6468C_04122_C7B7J.jpg</v>
      </c>
      <c r="G285" s="9" t="s">
        <v>742</v>
      </c>
      <c r="H285" s="9" t="s">
        <v>747</v>
      </c>
      <c r="I285" s="9" t="s">
        <v>743</v>
      </c>
      <c r="J285" s="9" t="s">
        <v>64</v>
      </c>
      <c r="K285" s="9" t="s">
        <v>65</v>
      </c>
      <c r="L285" s="9">
        <v>47.8</v>
      </c>
      <c r="M285" s="9">
        <v>0</v>
      </c>
      <c r="N285" s="9">
        <v>0</v>
      </c>
      <c r="O285" s="9">
        <v>0</v>
      </c>
      <c r="P285" s="9">
        <v>109.9</v>
      </c>
      <c r="Q285" s="9">
        <v>0</v>
      </c>
      <c r="R285" s="9">
        <v>0</v>
      </c>
      <c r="S285" s="9">
        <v>0</v>
      </c>
      <c r="T285" s="10">
        <v>2</v>
      </c>
      <c r="U285" s="10">
        <f t="shared" si="23"/>
        <v>95.6</v>
      </c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2">
        <v>2</v>
      </c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3"/>
    </row>
    <row r="286" spans="1:67" s="8" customFormat="1" ht="88.15" customHeight="1" x14ac:dyDescent="0.25">
      <c r="A286" s="9" t="s">
        <v>80</v>
      </c>
      <c r="B286" s="9" t="s">
        <v>61</v>
      </c>
      <c r="C286" s="9" t="s">
        <v>75</v>
      </c>
      <c r="D286" s="9" t="s">
        <v>822</v>
      </c>
      <c r="E286" s="9" t="s">
        <v>823</v>
      </c>
      <c r="F286" s="18" t="str">
        <f t="shared" si="22"/>
        <v>U84E2A_00032_C9002.jpg</v>
      </c>
      <c r="G286" s="9" t="s">
        <v>89</v>
      </c>
      <c r="H286" s="9" t="s">
        <v>109</v>
      </c>
      <c r="I286" s="9" t="s">
        <v>90</v>
      </c>
      <c r="J286" s="9" t="s">
        <v>140</v>
      </c>
      <c r="K286" s="9" t="s">
        <v>65</v>
      </c>
      <c r="L286" s="9">
        <v>55.6</v>
      </c>
      <c r="M286" s="9">
        <v>0</v>
      </c>
      <c r="N286" s="9">
        <v>0</v>
      </c>
      <c r="O286" s="9">
        <v>0</v>
      </c>
      <c r="P286" s="9">
        <v>125</v>
      </c>
      <c r="Q286" s="9">
        <v>0</v>
      </c>
      <c r="R286" s="9">
        <v>0</v>
      </c>
      <c r="S286" s="9">
        <v>0</v>
      </c>
      <c r="T286" s="10">
        <v>2</v>
      </c>
      <c r="U286" s="10">
        <f t="shared" si="23"/>
        <v>111.2</v>
      </c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2">
        <v>1</v>
      </c>
      <c r="BC286" s="11"/>
      <c r="BD286" s="11"/>
      <c r="BE286" s="11"/>
      <c r="BF286" s="12">
        <v>1</v>
      </c>
      <c r="BG286" s="11"/>
      <c r="BH286" s="11"/>
      <c r="BI286" s="11"/>
      <c r="BJ286" s="11"/>
      <c r="BK286" s="11"/>
      <c r="BL286" s="11"/>
      <c r="BM286" s="11"/>
      <c r="BN286" s="11"/>
      <c r="BO286" s="13"/>
    </row>
    <row r="287" spans="1:67" s="8" customFormat="1" ht="88.15" customHeight="1" x14ac:dyDescent="0.25">
      <c r="A287" s="9" t="s">
        <v>60</v>
      </c>
      <c r="B287" s="9" t="s">
        <v>284</v>
      </c>
      <c r="C287" s="9" t="s">
        <v>88</v>
      </c>
      <c r="D287" s="9" t="s">
        <v>429</v>
      </c>
      <c r="E287" s="9" t="s">
        <v>430</v>
      </c>
      <c r="F287" s="18" t="str">
        <f t="shared" si="22"/>
        <v>J826AA_05015_C4440.jpg</v>
      </c>
      <c r="G287" s="9" t="s">
        <v>178</v>
      </c>
      <c r="H287" s="9" t="s">
        <v>431</v>
      </c>
      <c r="I287" s="9" t="s">
        <v>180</v>
      </c>
      <c r="J287" s="9" t="s">
        <v>432</v>
      </c>
      <c r="K287" s="9" t="s">
        <v>65</v>
      </c>
      <c r="L287" s="9">
        <v>18.149999999999999</v>
      </c>
      <c r="M287" s="9">
        <v>20.45</v>
      </c>
      <c r="N287" s="9">
        <v>20.45</v>
      </c>
      <c r="O287" s="9">
        <v>24.05</v>
      </c>
      <c r="P287" s="9">
        <v>39.9</v>
      </c>
      <c r="Q287" s="9">
        <v>44.9</v>
      </c>
      <c r="R287" s="9">
        <v>44.9</v>
      </c>
      <c r="S287" s="9">
        <v>52.9</v>
      </c>
      <c r="T287" s="10">
        <v>1</v>
      </c>
      <c r="U287" s="10">
        <f>+T287*M287</f>
        <v>20.45</v>
      </c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2">
        <v>1</v>
      </c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3"/>
    </row>
    <row r="288" spans="1:67" s="8" customFormat="1" ht="88.15" customHeight="1" x14ac:dyDescent="0.25">
      <c r="A288" s="9" t="s">
        <v>80</v>
      </c>
      <c r="B288" s="9" t="s">
        <v>61</v>
      </c>
      <c r="C288" s="9" t="s">
        <v>75</v>
      </c>
      <c r="D288" s="9" t="s">
        <v>822</v>
      </c>
      <c r="E288" s="9" t="s">
        <v>824</v>
      </c>
      <c r="F288" s="18" t="str">
        <f t="shared" si="22"/>
        <v>U84E2A_00045_C6024.jpg</v>
      </c>
      <c r="G288" s="9" t="s">
        <v>85</v>
      </c>
      <c r="H288" s="9" t="s">
        <v>207</v>
      </c>
      <c r="I288" s="9" t="s">
        <v>86</v>
      </c>
      <c r="J288" s="9" t="s">
        <v>259</v>
      </c>
      <c r="K288" s="9" t="s">
        <v>65</v>
      </c>
      <c r="L288" s="9">
        <v>55.6</v>
      </c>
      <c r="M288" s="9">
        <v>0</v>
      </c>
      <c r="N288" s="9">
        <v>0</v>
      </c>
      <c r="O288" s="9">
        <v>0</v>
      </c>
      <c r="P288" s="9">
        <v>125</v>
      </c>
      <c r="Q288" s="9">
        <v>0</v>
      </c>
      <c r="R288" s="9">
        <v>0</v>
      </c>
      <c r="S288" s="9">
        <v>0</v>
      </c>
      <c r="T288" s="10">
        <v>1</v>
      </c>
      <c r="U288" s="10">
        <f>+T288*L288</f>
        <v>55.6</v>
      </c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2">
        <v>1</v>
      </c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3"/>
    </row>
  </sheetData>
  <sortState ref="A5:BO288">
    <sortCondition descending="1" ref="T5:T288"/>
  </sortState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FTW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2023-02-21T14:06:33Z</dcterms:created>
  <dcterms:modified xsi:type="dcterms:W3CDTF">2023-07-13T11:26:02Z</dcterms:modified>
</cp:coreProperties>
</file>